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elkins3\Downloads\"/>
    </mc:Choice>
  </mc:AlternateContent>
  <bookViews>
    <workbookView xWindow="0" yWindow="0" windowWidth="28800" windowHeight="12300" activeTab="1"/>
  </bookViews>
  <sheets>
    <sheet name="Instructions" sheetId="6" r:id="rId1"/>
    <sheet name="Time to Completion" sheetId="1" r:id="rId2"/>
    <sheet name="Program Costs" sheetId="5" r:id="rId3"/>
    <sheet name="Internships" sheetId="2" r:id="rId4"/>
    <sheet name="Attrition" sheetId="3" r:id="rId5"/>
    <sheet name="Licensure" sheetId="4" r:id="rId6"/>
    <sheet name="Sheet1" sheetId="7" state="hidden" r:id="rId7"/>
  </sheets>
  <definedNames>
    <definedName name="OLE_LINK1" localSheetId="1">'Time to Completion'!#REF!</definedName>
    <definedName name="_xlnm.Print_Area" localSheetId="4">Attrition!$A$1:$Q$18</definedName>
    <definedName name="_xlnm.Print_Area" localSheetId="5">Licensure!$A$1:$D$20</definedName>
    <definedName name="_xlnm.Print_Area" localSheetId="2">'Program Costs'!$A$1:$D$20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7" i="1" l="1"/>
  <c r="W6" i="1"/>
  <c r="W5" i="1" l="1"/>
  <c r="V27" i="2" l="1"/>
  <c r="T27" i="2"/>
  <c r="R27" i="2"/>
  <c r="O25" i="2"/>
  <c r="P27" i="2" s="1"/>
  <c r="M25" i="2"/>
  <c r="N27" i="2" s="1"/>
  <c r="K25" i="2"/>
  <c r="L27" i="2" s="1"/>
  <c r="I25" i="2"/>
  <c r="J27" i="2" s="1"/>
  <c r="G25" i="2"/>
  <c r="H27" i="2" s="1"/>
  <c r="E25" i="2"/>
  <c r="C25" i="2"/>
  <c r="H26" i="2" l="1"/>
  <c r="L26" i="2"/>
  <c r="P26" i="2"/>
  <c r="T26" i="2"/>
  <c r="J26" i="2"/>
  <c r="N26" i="2"/>
  <c r="R26" i="2"/>
  <c r="V26" i="2"/>
  <c r="L9" i="1" l="1"/>
  <c r="L10" i="1"/>
  <c r="L11" i="1"/>
  <c r="L12" i="1"/>
  <c r="L13" i="1"/>
  <c r="N9" i="1"/>
  <c r="N10" i="1"/>
  <c r="N11" i="1"/>
  <c r="N12" i="1"/>
  <c r="N13" i="1"/>
  <c r="P9" i="1"/>
  <c r="P10" i="1"/>
  <c r="P11" i="1"/>
  <c r="P12" i="1"/>
  <c r="P13" i="1"/>
  <c r="R9" i="1"/>
  <c r="R10" i="1"/>
  <c r="R11" i="1"/>
  <c r="R12" i="1"/>
  <c r="R13" i="1"/>
  <c r="T9" i="1"/>
  <c r="T10" i="1"/>
  <c r="T11" i="1"/>
  <c r="T12" i="1"/>
  <c r="T13" i="1"/>
  <c r="V9" i="1"/>
  <c r="V10" i="1"/>
  <c r="V11" i="1"/>
  <c r="V12" i="1"/>
  <c r="V13" i="1"/>
  <c r="X9" i="1"/>
  <c r="X10" i="1"/>
  <c r="X11" i="1"/>
  <c r="X12" i="1"/>
  <c r="X13" i="1"/>
  <c r="H9" i="3" l="1"/>
  <c r="H8" i="3"/>
  <c r="H7" i="3"/>
  <c r="F9" i="3"/>
  <c r="F8" i="3"/>
  <c r="F7" i="3"/>
  <c r="D9" i="3"/>
  <c r="D8" i="3"/>
  <c r="D7" i="3"/>
  <c r="T11" i="2"/>
  <c r="T10" i="2"/>
  <c r="T9" i="2"/>
  <c r="T8" i="2"/>
  <c r="T7" i="2"/>
  <c r="T6" i="2"/>
  <c r="C6" i="4"/>
  <c r="V9" i="3"/>
  <c r="T9" i="3"/>
  <c r="R9" i="3"/>
  <c r="P9" i="3"/>
  <c r="N9" i="3"/>
  <c r="L9" i="3"/>
  <c r="J9" i="3"/>
  <c r="V8" i="3"/>
  <c r="T8" i="3"/>
  <c r="R8" i="3"/>
  <c r="P8" i="3"/>
  <c r="N8" i="3"/>
  <c r="L8" i="3"/>
  <c r="J8" i="3"/>
  <c r="V7" i="3"/>
  <c r="T7" i="3"/>
  <c r="R7" i="3"/>
  <c r="P7" i="3"/>
  <c r="N7" i="3"/>
  <c r="J7" i="3"/>
  <c r="V11" i="2"/>
  <c r="R11" i="2"/>
  <c r="P11" i="2"/>
  <c r="N11" i="2"/>
  <c r="L11" i="2"/>
  <c r="J11" i="2"/>
  <c r="H11" i="2"/>
  <c r="V10" i="2"/>
  <c r="R10" i="2"/>
  <c r="P10" i="2"/>
  <c r="N10" i="2"/>
  <c r="L10" i="2"/>
  <c r="J10" i="2"/>
  <c r="H10" i="2"/>
  <c r="V9" i="2"/>
  <c r="R9" i="2"/>
  <c r="P9" i="2"/>
  <c r="N9" i="2"/>
  <c r="L9" i="2"/>
  <c r="J9" i="2"/>
  <c r="H9" i="2"/>
  <c r="V8" i="2"/>
  <c r="R8" i="2"/>
  <c r="P8" i="2"/>
  <c r="N8" i="2"/>
  <c r="L8" i="2"/>
  <c r="J8" i="2"/>
  <c r="H8" i="2"/>
  <c r="V7" i="2"/>
  <c r="R7" i="2"/>
  <c r="P7" i="2"/>
  <c r="N7" i="2"/>
  <c r="L7" i="2"/>
  <c r="J7" i="2"/>
  <c r="H7" i="2"/>
  <c r="V6" i="2"/>
  <c r="R6" i="2"/>
  <c r="P6" i="2"/>
  <c r="N6" i="2"/>
  <c r="L6" i="2"/>
  <c r="J6" i="2"/>
  <c r="H6" i="2"/>
</calcChain>
</file>

<file path=xl/sharedStrings.xml><?xml version="1.0" encoding="utf-8"?>
<sst xmlns="http://schemas.openxmlformats.org/spreadsheetml/2006/main" count="203" uniqueCount="81">
  <si>
    <t>%</t>
  </si>
  <si>
    <t>N</t>
  </si>
  <si>
    <t>-</t>
  </si>
  <si>
    <t>Outcome</t>
  </si>
  <si>
    <t>Total</t>
  </si>
  <si>
    <t>Time to Degree Ranges</t>
  </si>
  <si>
    <t>Program Costs</t>
  </si>
  <si>
    <t>Students for whom this is the year of first enrollment (i.e. new students)</t>
  </si>
  <si>
    <t>Students still enrolled in program</t>
  </si>
  <si>
    <t>Variable</t>
  </si>
  <si>
    <t>Licensure</t>
  </si>
  <si>
    <t>Attrition</t>
  </si>
  <si>
    <t>Year in which Degrees were Conferred</t>
  </si>
  <si>
    <t>Total number of students with doctoral degree conferred on transcript</t>
  </si>
  <si>
    <r>
      <t xml:space="preserve">Mean </t>
    </r>
    <r>
      <rPr>
        <sz val="11"/>
        <color indexed="8"/>
        <rFont val="Times New Roman"/>
        <family val="1"/>
      </rPr>
      <t>number of years to complete the program</t>
    </r>
  </si>
  <si>
    <r>
      <t>Median</t>
    </r>
    <r>
      <rPr>
        <sz val="11"/>
        <color indexed="8"/>
        <rFont val="Times New Roman"/>
        <family val="1"/>
      </rPr>
      <t xml:space="preserve"> number of years to complete the program</t>
    </r>
  </si>
  <si>
    <t>Students in less than 5 years</t>
  </si>
  <si>
    <t>Students in 5 years</t>
  </si>
  <si>
    <t>Students in 6 years</t>
  </si>
  <si>
    <t>Students in 7 years</t>
  </si>
  <si>
    <t>Students in more than 7 years</t>
  </si>
  <si>
    <t>Description</t>
  </si>
  <si>
    <t xml:space="preserve">University/institution fees or costs </t>
  </si>
  <si>
    <t>Additional estimated fees or costs to students (e.g. books, travel, etc.)</t>
  </si>
  <si>
    <t>Internship Placement - Table 1</t>
  </si>
  <si>
    <t>Outcome </t>
  </si>
  <si>
    <t>Year Applied for Internship</t>
  </si>
  <si>
    <t>Students who obtained APA/CPA-accredited internships</t>
  </si>
  <si>
    <r>
      <t>Students who obtained other membership organization internships (e.g. CAPIC) that were not APA/CPA-accredited (</t>
    </r>
    <r>
      <rPr>
        <i/>
        <sz val="11"/>
        <color indexed="8"/>
        <rFont val="Times New Roman"/>
        <family val="1"/>
      </rPr>
      <t>if applicable)</t>
    </r>
  </si>
  <si>
    <r>
      <t>Students who obtained other internships that were not APA/CPA-accredited (</t>
    </r>
    <r>
      <rPr>
        <i/>
        <sz val="11"/>
        <color indexed="8"/>
        <rFont val="Times New Roman"/>
        <family val="1"/>
      </rPr>
      <t>if applicable)</t>
    </r>
  </si>
  <si>
    <t>Internship Placement - Table 2</t>
  </si>
  <si>
    <t> Outcome</t>
  </si>
  <si>
    <t>Students who obtained paid internships</t>
  </si>
  <si>
    <t>Year of First Enrollment</t>
  </si>
  <si>
    <t>Students no longer enrolled for any reason other than conferral of doctoral degree</t>
  </si>
  <si>
    <t>Licensure percentage</t>
  </si>
  <si>
    <t>Tuition for full-time students (in-state)</t>
  </si>
  <si>
    <t>Tuition for full-time students (out-of-state)</t>
  </si>
  <si>
    <r>
      <t>Students who obtained half-time internships* (</t>
    </r>
    <r>
      <rPr>
        <i/>
        <sz val="11"/>
        <color indexed="8"/>
        <rFont val="Times New Roman"/>
        <family val="1"/>
      </rPr>
      <t>if applicable)</t>
    </r>
  </si>
  <si>
    <r>
      <t>Students who obtained  internships conforming to CDSPP guidelines that were not APA/CPA-accredited (</t>
    </r>
    <r>
      <rPr>
        <i/>
        <sz val="11"/>
        <color indexed="8"/>
        <rFont val="Times New Roman"/>
        <family val="1"/>
      </rPr>
      <t>if applicable)</t>
    </r>
  </si>
  <si>
    <r>
      <t xml:space="preserve">Students who obtained APPIC member internships that were not APA/CPA-accredited </t>
    </r>
    <r>
      <rPr>
        <i/>
        <sz val="11"/>
        <color indexed="8"/>
        <rFont val="Times New Roman"/>
        <family val="1"/>
      </rPr>
      <t>(if applicable)</t>
    </r>
  </si>
  <si>
    <t>Students whose doctoral degrees were conferred on their transcripts</t>
  </si>
  <si>
    <t>Instructions for Completion</t>
  </si>
  <si>
    <t>Thank you for your continued support of accreditation!</t>
  </si>
  <si>
    <r>
      <t xml:space="preserve">More complete information on what to include in the tables is provided in the full text of the IR, found </t>
    </r>
    <r>
      <rPr>
        <u/>
        <sz val="11"/>
        <color indexed="12"/>
        <rFont val="Calibri"/>
        <family val="2"/>
      </rPr>
      <t>here</t>
    </r>
    <r>
      <rPr>
        <sz val="11"/>
        <color indexed="8"/>
        <rFont val="Calibri"/>
        <family val="2"/>
      </rPr>
      <t xml:space="preserve">.  Please review the IR and its requirements before utilizing this template.  If you have any questions about the format or content of this IR, please feel free to contact the APA Office of Program Consultation and Accreditation at (202) 336-5979 or at </t>
    </r>
    <r>
      <rPr>
        <u/>
        <sz val="11"/>
        <color indexed="12"/>
        <rFont val="Calibri"/>
        <family val="2"/>
      </rPr>
      <t>apaaccred@apa.org</t>
    </r>
    <r>
      <rPr>
        <sz val="11"/>
        <color indexed="8"/>
        <rFont val="Calibri"/>
        <family val="2"/>
      </rPr>
      <t>.</t>
    </r>
  </si>
  <si>
    <t>Time to Completion for all students entering the program</t>
  </si>
  <si>
    <t xml:space="preserve">Also, please describe or provide a link to program admissions policies that allow students to enter  with credit for prior graduate work, and the expected implications for time to completion. Please indicate NA if not applicable:
</t>
  </si>
  <si>
    <r>
      <t>Tuition per credit hour for part-time students (</t>
    </r>
    <r>
      <rPr>
        <i/>
        <sz val="11"/>
        <color indexed="8"/>
        <rFont val="Times New Roman"/>
        <family val="1"/>
      </rPr>
      <t>if applicable enter amount; if not applicable enter "NA"</t>
    </r>
    <r>
      <rPr>
        <sz val="11"/>
        <color indexed="8"/>
        <rFont val="Times New Roman"/>
        <family val="1"/>
      </rPr>
      <t>)</t>
    </r>
  </si>
  <si>
    <t>Students who sought or applied for internships including those who withdrew from the application process</t>
  </si>
  <si>
    <t>The total number of program graduates (doctoral degrees conferred on transcript) between 2 and 10 years ago</t>
  </si>
  <si>
    <t>The number of these graduates (between 2 and 10 years ago) who became licensed psychologists in the past 10 years</t>
  </si>
  <si>
    <t>Students who obtained any internship</t>
  </si>
  <si>
    <t>* Cell should only include students who applied for internship and are included in applied cell count from “Internship Placement – Table 1"</t>
  </si>
  <si>
    <t>2006-2016</t>
  </si>
  <si>
    <t>2006 to 2016</t>
  </si>
  <si>
    <r>
      <t xml:space="preserve">To complete each table, simply enter the appropriate figures in each of the blank cells.  Any table that includes percentages will have these figures automatically calculated based on the raw data that is entered.  Once you complete all of your data entry, you can:  export the tables as a PDF, save each separate table as an image, or have your web designers recreate them in the format that they require. </t>
    </r>
    <r>
      <rPr>
        <sz val="11"/>
        <rFont val="Calibri"/>
        <family val="2"/>
      </rPr>
      <t xml:space="preserve"> </t>
    </r>
    <r>
      <rPr>
        <i/>
        <sz val="11"/>
        <rFont val="Calibri"/>
        <family val="2"/>
      </rPr>
      <t>It is critical that you keep the row and column labels exactly as they appear in these tables</t>
    </r>
    <r>
      <rPr>
        <sz val="11"/>
        <rFont val="Calibri"/>
        <family val="2"/>
      </rPr>
      <t>.  Your program will be considered out of compliance with the IR if they are not consistent with this document.</t>
    </r>
  </si>
  <si>
    <r>
      <t xml:space="preserve">Please note that some of the worksheets have conditional formatting.  If you enter numbers that will cause the percentages in a table to exceed 100%, the appropriate cells will turn </t>
    </r>
    <r>
      <rPr>
        <b/>
        <sz val="11"/>
        <color rgb="FFFF0000"/>
        <rFont val="Calibri"/>
        <family val="2"/>
        <scheme val="minor"/>
      </rPr>
      <t>red</t>
    </r>
    <r>
      <rPr>
        <sz val="11"/>
        <rFont val="Calibri"/>
        <family val="2"/>
        <scheme val="minor"/>
      </rPr>
      <t>.  This indicates that the raw data you've entered is</t>
    </r>
    <r>
      <rPr>
        <sz val="11"/>
        <rFont val="Calibri"/>
        <family val="2"/>
      </rPr>
      <t xml:space="preserve"> incorrect. Some cells also have data validation enabled, which may cause hover text to appear. Click into a different cell and this text will disappear.</t>
    </r>
  </si>
  <si>
    <t>Compliant</t>
  </si>
  <si>
    <r>
      <t xml:space="preserve">This Excel workbook was developed to serve as a template for providing the data required by </t>
    </r>
    <r>
      <rPr>
        <i/>
        <sz val="11"/>
        <color indexed="8"/>
        <rFont val="Calibri"/>
        <family val="2"/>
      </rPr>
      <t>Implementing Regulation</t>
    </r>
    <r>
      <rPr>
        <sz val="11"/>
        <color indexed="8"/>
        <rFont val="Calibri"/>
        <family val="2"/>
      </rPr>
      <t xml:space="preserve"> (IR) C-26 D "Student Admissions, Outcomes, and Other Data" in a clear and consistent format.  There are five additional worksheets in this file, each composed of tables required for each of the outcomes in the IR.  These tables have been copied directly from the most recent version of the IR</t>
    </r>
    <r>
      <rPr>
        <sz val="11"/>
        <rFont val="Calibri"/>
        <family val="2"/>
      </rPr>
      <t>, approved by the Commission on Accreditation in April 2016</t>
    </r>
    <r>
      <rPr>
        <sz val="11"/>
        <color indexed="8"/>
        <rFont val="Calibri"/>
        <family val="2"/>
      </rPr>
      <t xml:space="preserve">. </t>
    </r>
    <r>
      <rPr>
        <b/>
        <sz val="11"/>
        <color indexed="10"/>
        <rFont val="Calibri"/>
        <family val="2"/>
      </rPr>
      <t xml:space="preserve"> </t>
    </r>
    <r>
      <rPr>
        <b/>
        <sz val="14"/>
        <color rgb="FF002060"/>
        <rFont val="Calibri"/>
        <family val="2"/>
      </rPr>
      <t>Deadline to post data: October 1</t>
    </r>
  </si>
  <si>
    <t>2017-2018</t>
  </si>
  <si>
    <t>2009-2010</t>
  </si>
  <si>
    <t>2010-2011</t>
  </si>
  <si>
    <t>2011-2012</t>
  </si>
  <si>
    <t>2012-2013</t>
  </si>
  <si>
    <t>2013-2014</t>
  </si>
  <si>
    <t>2014-2015</t>
  </si>
  <si>
    <t>2015-2016</t>
  </si>
  <si>
    <t>2016-2017</t>
  </si>
  <si>
    <t>2018-2019</t>
  </si>
  <si>
    <r>
      <t>2019-2020 1</t>
    </r>
    <r>
      <rPr>
        <b/>
        <vertAlign val="superscript"/>
        <sz val="11"/>
        <color indexed="8"/>
        <rFont val="Times New Roman"/>
        <family val="1"/>
      </rPr>
      <t>st</t>
    </r>
    <r>
      <rPr>
        <b/>
        <sz val="11"/>
        <color indexed="8"/>
        <rFont val="Times New Roman"/>
        <family val="1"/>
      </rPr>
      <t>-year 
Cohort Cost</t>
    </r>
  </si>
  <si>
    <t>2009-2019</t>
  </si>
  <si>
    <t>NA</t>
  </si>
  <si>
    <t>Psychology dept. course fee: $14/hour; lab fee: $5/hour. Estimated $1,200 for books, travel, etc.</t>
  </si>
  <si>
    <t>See UCA student tuition and fee calculator at http://uca.edu/studentaccounts/calculator/ (excludes course and lab fees).</t>
  </si>
  <si>
    <t>$278.80 per hour ($2,509.20 for 9 hours)</t>
  </si>
  <si>
    <t>Fall, Semester 1 (12 hours). The total in-state tuition and fees for the 12-hour fall semester for entering students is $4,316.62. (Out-of-State is $7,662.22).</t>
  </si>
  <si>
    <t>Spring, Semester 2 (also 12 hours). The total in-state tuition and fees for the 12-hour spring semester for entering students is $4,316.62. (Out-of-state is $7,662.22).</t>
  </si>
  <si>
    <t>Summer, Semester 3 (6 hours). The total in-state tuition and fees for the 6-hour summer semester for entering students is $2,222.56. (Out-of-state is $3,895.36).</t>
  </si>
  <si>
    <t>$70.21 per hour plus $128.50 per semester ($760.39 for 9 hours)</t>
  </si>
  <si>
    <t>http://uca.edu/psychology/doctoral-program-in-counseling-psychology-ph-d-future-students/</t>
  </si>
  <si>
    <t>http://uca.edu/psychology/files/2017/11/2017-2018-CP-Handbook-8.17.2017-EMB.pdf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</si>
</sst>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color indexed="8"/>
      <name val="Times New Roman"/>
      <family val="1"/>
    </font>
    <font>
      <sz val="11"/>
      <color indexed="8"/>
      <name val="Times New Roman"/>
      <family val="1"/>
    </font>
    <font>
      <i/>
      <sz val="11"/>
      <color indexed="8"/>
      <name val="Times New Roman"/>
      <family val="1"/>
    </font>
    <font>
      <b/>
      <vertAlign val="superscript"/>
      <sz val="11"/>
      <color indexed="8"/>
      <name val="Times New Roman"/>
      <family val="1"/>
    </font>
    <font>
      <sz val="11"/>
      <color indexed="8"/>
      <name val="Calibri"/>
      <family val="2"/>
    </font>
    <font>
      <i/>
      <sz val="11"/>
      <color indexed="8"/>
      <name val="Calibri"/>
      <family val="2"/>
    </font>
    <font>
      <u/>
      <sz val="11"/>
      <color indexed="12"/>
      <name val="Calibri"/>
      <family val="2"/>
    </font>
    <font>
      <b/>
      <sz val="11"/>
      <color indexed="10"/>
      <name val="Calibri"/>
      <family val="2"/>
    </font>
    <font>
      <b/>
      <sz val="14"/>
      <name val="Times New Roman"/>
      <family val="1"/>
    </font>
    <font>
      <sz val="11"/>
      <name val="Calibri"/>
      <family val="2"/>
    </font>
    <font>
      <b/>
      <sz val="11"/>
      <color theme="1"/>
      <name val="Calibri"/>
      <family val="2"/>
      <scheme val="minor"/>
    </font>
    <font>
      <sz val="11"/>
      <color rgb="FF000000"/>
      <name val="Times New Roman"/>
      <family val="1"/>
    </font>
    <font>
      <b/>
      <sz val="11"/>
      <color rgb="FF000000"/>
      <name val="Times New Roman"/>
      <family val="1"/>
    </font>
    <font>
      <b/>
      <sz val="14"/>
      <color rgb="FF000000"/>
      <name val="Times New Roman"/>
      <family val="1"/>
    </font>
    <font>
      <sz val="11"/>
      <color rgb="FF000000"/>
      <name val="Calibri"/>
      <family val="2"/>
      <scheme val="minor"/>
    </font>
    <font>
      <sz val="10"/>
      <color rgb="FF000000"/>
      <name val="Times New Roman"/>
      <family val="1"/>
    </font>
    <font>
      <sz val="11"/>
      <name val="Calibri"/>
      <family val="2"/>
      <scheme val="minor"/>
    </font>
    <font>
      <sz val="11"/>
      <color theme="1"/>
      <name val="Times New Roman"/>
      <family val="1"/>
    </font>
    <font>
      <b/>
      <sz val="11"/>
      <name val="Calibri"/>
      <family val="2"/>
      <scheme val="minor"/>
    </font>
    <font>
      <i/>
      <sz val="11"/>
      <name val="Calibri"/>
      <family val="2"/>
    </font>
    <font>
      <b/>
      <sz val="11"/>
      <color rgb="FFFF0000"/>
      <name val="Calibri"/>
      <family val="2"/>
      <scheme val="minor"/>
    </font>
    <font>
      <b/>
      <sz val="14"/>
      <color rgb="FF002060"/>
      <name val="Calibri"/>
      <family val="2"/>
    </font>
    <font>
      <b/>
      <sz val="14"/>
      <color rgb="FF000000"/>
      <name val="Calibri"/>
      <family val="2"/>
      <scheme val="minor"/>
    </font>
    <font>
      <b/>
      <sz val="11"/>
      <color theme="1"/>
      <name val="Times New Roman"/>
      <family val="1"/>
    </font>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72">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s>
  <cellStyleXfs count="6">
    <xf numFmtId="0" fontId="0" fillId="0" borderId="0"/>
    <xf numFmtId="0" fontId="25" fillId="0" borderId="0"/>
    <xf numFmtId="0" fontId="25" fillId="0" borderId="0"/>
    <xf numFmtId="0" fontId="25" fillId="0" borderId="0"/>
    <xf numFmtId="0" fontId="25" fillId="0" borderId="0"/>
    <xf numFmtId="0" fontId="26" fillId="0" borderId="0" applyNumberFormat="0" applyFill="0" applyBorder="0" applyAlignment="0" applyProtection="0"/>
  </cellStyleXfs>
  <cellXfs count="160">
    <xf numFmtId="0" fontId="0" fillId="0" borderId="0" xfId="0"/>
    <xf numFmtId="0" fontId="0" fillId="2" borderId="0" xfId="0" applyFill="1"/>
    <xf numFmtId="0" fontId="12" fillId="2" borderId="5"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wrapText="1"/>
      <protection locked="0"/>
    </xf>
    <xf numFmtId="0" fontId="12" fillId="2" borderId="15" xfId="0" applyFont="1" applyFill="1" applyBorder="1" applyAlignment="1" applyProtection="1">
      <alignment horizontal="center" vertical="center" wrapText="1"/>
      <protection locked="0"/>
    </xf>
    <xf numFmtId="0" fontId="12" fillId="2" borderId="17" xfId="0" applyFont="1" applyFill="1" applyBorder="1" applyAlignment="1" applyProtection="1">
      <alignment horizontal="center" vertical="center" wrapText="1"/>
      <protection locked="0"/>
    </xf>
    <xf numFmtId="0" fontId="12" fillId="2" borderId="8" xfId="0" applyFont="1" applyFill="1" applyBorder="1" applyAlignment="1" applyProtection="1">
      <alignment horizontal="center" vertical="center" wrapText="1"/>
      <protection locked="0"/>
    </xf>
    <xf numFmtId="0" fontId="12" fillId="2" borderId="13" xfId="0" applyFont="1" applyFill="1" applyBorder="1" applyAlignment="1" applyProtection="1">
      <alignment horizontal="center" vertical="center" wrapText="1"/>
      <protection locked="0"/>
    </xf>
    <xf numFmtId="0" fontId="12" fillId="2" borderId="19" xfId="0" applyFont="1" applyFill="1" applyBorder="1" applyAlignment="1" applyProtection="1">
      <alignment horizontal="center" vertical="center" wrapText="1"/>
      <protection locked="0"/>
    </xf>
    <xf numFmtId="0" fontId="0" fillId="2" borderId="0" xfId="0" applyFont="1" applyFill="1"/>
    <xf numFmtId="0" fontId="12" fillId="2" borderId="27" xfId="0" applyFont="1" applyFill="1" applyBorder="1" applyAlignment="1" applyProtection="1">
      <alignment horizontal="center" vertical="center" wrapText="1"/>
      <protection locked="0"/>
    </xf>
    <xf numFmtId="0" fontId="12" fillId="2" borderId="28" xfId="0" applyFont="1" applyFill="1" applyBorder="1" applyAlignment="1" applyProtection="1">
      <alignment horizontal="center" vertical="center" wrapText="1"/>
      <protection locked="0"/>
    </xf>
    <xf numFmtId="0" fontId="12" fillId="2" borderId="0" xfId="0" applyFont="1" applyFill="1" applyBorder="1" applyAlignment="1">
      <alignment vertical="center"/>
    </xf>
    <xf numFmtId="1" fontId="0" fillId="2" borderId="0" xfId="0" applyNumberFormat="1" applyFont="1" applyFill="1"/>
    <xf numFmtId="0" fontId="0" fillId="2" borderId="0" xfId="0" applyFont="1" applyFill="1" applyAlignment="1">
      <alignment horizontal="center"/>
    </xf>
    <xf numFmtId="0" fontId="13" fillId="2" borderId="0" xfId="0" applyFont="1" applyFill="1" applyBorder="1" applyAlignment="1">
      <alignment vertical="center"/>
    </xf>
    <xf numFmtId="0" fontId="12" fillId="2" borderId="37" xfId="0" applyFont="1" applyFill="1" applyBorder="1" applyAlignment="1" applyProtection="1">
      <alignment horizontal="center" vertical="center" wrapText="1"/>
      <protection locked="0"/>
    </xf>
    <xf numFmtId="0" fontId="12" fillId="2" borderId="38" xfId="0" applyFont="1" applyFill="1" applyBorder="1" applyAlignment="1" applyProtection="1">
      <alignment horizontal="center" vertical="center" wrapText="1"/>
      <protection locked="0"/>
    </xf>
    <xf numFmtId="0" fontId="0" fillId="0" borderId="56" xfId="0" applyBorder="1"/>
    <xf numFmtId="0" fontId="0" fillId="0" borderId="57" xfId="0" applyBorder="1"/>
    <xf numFmtId="0" fontId="0" fillId="0" borderId="58" xfId="0" applyBorder="1"/>
    <xf numFmtId="0" fontId="0" fillId="0" borderId="59" xfId="0" applyBorder="1"/>
    <xf numFmtId="0" fontId="15" fillId="0" borderId="56" xfId="0" applyFont="1" applyBorder="1" applyAlignment="1">
      <alignment vertical="center" wrapText="1"/>
    </xf>
    <xf numFmtId="0" fontId="0" fillId="0" borderId="60" xfId="0" applyBorder="1"/>
    <xf numFmtId="0" fontId="0" fillId="0" borderId="61" xfId="0" applyBorder="1"/>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15" fillId="2" borderId="56" xfId="0" applyFont="1" applyFill="1" applyBorder="1" applyAlignment="1">
      <alignment vertical="center" wrapText="1"/>
    </xf>
    <xf numFmtId="0" fontId="17" fillId="2" borderId="56" xfId="0" applyFont="1" applyFill="1" applyBorder="1" applyAlignment="1">
      <alignment vertical="center" wrapText="1"/>
    </xf>
    <xf numFmtId="0" fontId="15" fillId="0" borderId="56" xfId="0" applyFont="1" applyFill="1" applyBorder="1" applyAlignment="1">
      <alignment vertical="center" wrapText="1"/>
    </xf>
    <xf numFmtId="0" fontId="12" fillId="2" borderId="29" xfId="0" applyFont="1" applyFill="1" applyBorder="1" applyAlignment="1" applyProtection="1">
      <alignment horizontal="center" vertical="center" wrapText="1"/>
      <protection locked="0"/>
    </xf>
    <xf numFmtId="0" fontId="18" fillId="2" borderId="0" xfId="0" applyFont="1" applyFill="1"/>
    <xf numFmtId="0" fontId="23" fillId="2" borderId="56" xfId="0" applyFont="1" applyFill="1" applyBorder="1" applyAlignment="1">
      <alignment vertical="center"/>
    </xf>
    <xf numFmtId="0" fontId="8" fillId="2" borderId="0" xfId="0" applyFont="1" applyFill="1"/>
    <xf numFmtId="0" fontId="0" fillId="2" borderId="0" xfId="0" applyFont="1" applyFill="1" applyBorder="1"/>
    <xf numFmtId="0" fontId="24" fillId="2" borderId="0" xfId="0" applyFont="1" applyFill="1" applyBorder="1"/>
    <xf numFmtId="0" fontId="24" fillId="3" borderId="23" xfId="0" applyFont="1" applyFill="1" applyBorder="1" applyAlignment="1" applyProtection="1">
      <alignment horizontal="center"/>
    </xf>
    <xf numFmtId="1" fontId="12" fillId="2" borderId="8" xfId="0" applyNumberFormat="1" applyFont="1" applyFill="1" applyBorder="1" applyAlignment="1" applyProtection="1">
      <alignment horizontal="center" vertical="center" wrapText="1"/>
      <protection locked="0"/>
    </xf>
    <xf numFmtId="1" fontId="12" fillId="2" borderId="6" xfId="0" applyNumberFormat="1"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protection locked="0"/>
    </xf>
    <xf numFmtId="1" fontId="12" fillId="2" borderId="9" xfId="0" applyNumberFormat="1" applyFont="1" applyFill="1" applyBorder="1" applyAlignment="1" applyProtection="1">
      <alignment horizontal="center" vertical="center"/>
      <protection locked="0"/>
    </xf>
    <xf numFmtId="1" fontId="12" fillId="2" borderId="9" xfId="0" applyNumberFormat="1" applyFont="1" applyFill="1" applyBorder="1" applyAlignment="1" applyProtection="1">
      <alignment horizontal="center" vertical="center" wrapText="1"/>
      <protection locked="0"/>
    </xf>
    <xf numFmtId="1" fontId="12" fillId="2" borderId="11" xfId="0" applyNumberFormat="1" applyFont="1" applyFill="1" applyBorder="1" applyAlignment="1" applyProtection="1">
      <alignment horizontal="center" vertical="center" wrapText="1"/>
      <protection locked="0"/>
    </xf>
    <xf numFmtId="1" fontId="12" fillId="2" borderId="13" xfId="0" applyNumberFormat="1" applyFont="1" applyFill="1" applyBorder="1" applyAlignment="1" applyProtection="1">
      <alignment horizontal="center" vertical="center"/>
      <protection locked="0"/>
    </xf>
    <xf numFmtId="1" fontId="12" fillId="2" borderId="18" xfId="0" applyNumberFormat="1" applyFont="1" applyFill="1" applyBorder="1" applyAlignment="1" applyProtection="1">
      <alignment horizontal="center" vertical="center" wrapText="1"/>
      <protection locked="0"/>
    </xf>
    <xf numFmtId="1" fontId="12" fillId="2" borderId="16" xfId="0" applyNumberFormat="1" applyFont="1" applyFill="1" applyBorder="1" applyAlignment="1" applyProtection="1">
      <alignment horizontal="center" vertical="center" wrapText="1"/>
      <protection locked="0"/>
    </xf>
    <xf numFmtId="0" fontId="12" fillId="2" borderId="17" xfId="0" applyFont="1" applyFill="1" applyBorder="1" applyAlignment="1" applyProtection="1">
      <alignment horizontal="center" vertical="center"/>
      <protection locked="0"/>
    </xf>
    <xf numFmtId="1" fontId="12" fillId="2" borderId="19" xfId="0" applyNumberFormat="1" applyFont="1" applyFill="1" applyBorder="1" applyAlignment="1" applyProtection="1">
      <alignment horizontal="center" vertical="center"/>
      <protection locked="0"/>
    </xf>
    <xf numFmtId="0" fontId="0" fillId="2" borderId="0" xfId="0" applyFill="1" applyProtection="1">
      <protection locked="0"/>
    </xf>
    <xf numFmtId="0" fontId="13" fillId="2" borderId="20" xfId="0" applyFont="1" applyFill="1" applyBorder="1" applyAlignment="1" applyProtection="1">
      <alignment vertical="center"/>
      <protection locked="0"/>
    </xf>
    <xf numFmtId="0" fontId="0" fillId="2" borderId="42"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0" fillId="2" borderId="43" xfId="0" applyFill="1" applyBorder="1" applyAlignment="1" applyProtection="1">
      <alignment vertical="center"/>
      <protection locked="0"/>
    </xf>
    <xf numFmtId="0" fontId="0" fillId="2" borderId="44"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45" xfId="0" applyFill="1" applyBorder="1" applyAlignment="1" applyProtection="1">
      <alignment vertical="center"/>
      <protection locked="0"/>
    </xf>
    <xf numFmtId="0" fontId="0" fillId="2" borderId="46" xfId="0" applyFill="1" applyBorder="1" applyAlignment="1" applyProtection="1">
      <alignment vertical="center"/>
      <protection locked="0"/>
    </xf>
    <xf numFmtId="0" fontId="0" fillId="2" borderId="47" xfId="0" applyFill="1" applyBorder="1" applyAlignment="1" applyProtection="1">
      <alignment vertical="center"/>
      <protection locked="0"/>
    </xf>
    <xf numFmtId="0" fontId="0" fillId="2" borderId="48" xfId="0" applyFill="1" applyBorder="1" applyAlignment="1" applyProtection="1">
      <alignment vertical="center"/>
      <protection locked="0"/>
    </xf>
    <xf numFmtId="0" fontId="14" fillId="2" borderId="0" xfId="0" applyFont="1" applyFill="1" applyBorder="1" applyAlignment="1" applyProtection="1">
      <alignment vertical="center"/>
      <protection locked="0"/>
    </xf>
    <xf numFmtId="0" fontId="0" fillId="2" borderId="0" xfId="0" applyFill="1" applyBorder="1" applyProtection="1">
      <protection locked="0"/>
    </xf>
    <xf numFmtId="0" fontId="0" fillId="2" borderId="0" xfId="0" applyFont="1" applyFill="1" applyProtection="1">
      <protection locked="0"/>
    </xf>
    <xf numFmtId="0" fontId="0" fillId="2" borderId="0" xfId="0" applyFill="1" applyBorder="1" applyAlignment="1" applyProtection="1">
      <protection locked="0"/>
    </xf>
    <xf numFmtId="1" fontId="12" fillId="2" borderId="49" xfId="0" applyNumberFormat="1" applyFont="1" applyFill="1" applyBorder="1" applyAlignment="1" applyProtection="1">
      <alignment horizontal="center" vertical="center" wrapText="1"/>
      <protection locked="0"/>
    </xf>
    <xf numFmtId="1" fontId="12" fillId="2" borderId="50" xfId="0" applyNumberFormat="1" applyFont="1" applyFill="1" applyBorder="1" applyAlignment="1" applyProtection="1">
      <alignment horizontal="center" vertical="center" wrapText="1"/>
      <protection locked="0"/>
    </xf>
    <xf numFmtId="1" fontId="12" fillId="2" borderId="26" xfId="0" applyNumberFormat="1" applyFont="1" applyFill="1" applyBorder="1" applyAlignment="1" applyProtection="1">
      <alignment horizontal="center" vertical="center" wrapText="1"/>
      <protection locked="0"/>
    </xf>
    <xf numFmtId="1" fontId="12" fillId="2" borderId="19"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0" fillId="2" borderId="0" xfId="0" applyFill="1" applyAlignment="1" applyProtection="1">
      <alignment vertical="center"/>
      <protection locked="0"/>
    </xf>
    <xf numFmtId="1" fontId="12" fillId="2" borderId="13" xfId="0" applyNumberFormat="1" applyFont="1" applyFill="1" applyBorder="1" applyAlignment="1" applyProtection="1">
      <alignment horizontal="center" vertical="center" wrapText="1"/>
      <protection locked="0"/>
    </xf>
    <xf numFmtId="0" fontId="0" fillId="2" borderId="0" xfId="0" applyFont="1" applyFill="1" applyAlignment="1" applyProtection="1">
      <alignment horizontal="center"/>
      <protection locked="0"/>
    </xf>
    <xf numFmtId="0" fontId="0" fillId="2" borderId="0" xfId="0" applyFill="1" applyBorder="1" applyAlignment="1" applyProtection="1">
      <alignment horizontal="center"/>
      <protection locked="0"/>
    </xf>
    <xf numFmtId="0" fontId="12" fillId="2" borderId="11"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1" fontId="12" fillId="2" borderId="35" xfId="0" applyNumberFormat="1" applyFont="1" applyFill="1" applyBorder="1" applyAlignment="1" applyProtection="1">
      <alignment horizontal="center" vertical="center" wrapText="1"/>
      <protection locked="0"/>
    </xf>
    <xf numFmtId="0" fontId="11" fillId="2" borderId="0" xfId="0" applyFont="1" applyFill="1" applyAlignment="1" applyProtection="1">
      <alignment vertical="center"/>
      <protection locked="0"/>
    </xf>
    <xf numFmtId="0" fontId="13" fillId="2" borderId="0" xfId="0" applyFont="1" applyFill="1" applyBorder="1" applyAlignment="1" applyProtection="1">
      <alignment vertical="center" wrapText="1"/>
      <protection locked="0"/>
    </xf>
    <xf numFmtId="0" fontId="13" fillId="2"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vertical="center"/>
      <protection locked="0"/>
    </xf>
    <xf numFmtId="9" fontId="12" fillId="2" borderId="39" xfId="0" applyNumberFormat="1" applyFont="1" applyFill="1" applyBorder="1" applyAlignment="1" applyProtection="1">
      <alignment horizontal="center" vertical="center" wrapText="1"/>
      <protection locked="0"/>
    </xf>
    <xf numFmtId="0" fontId="13" fillId="3" borderId="23" xfId="0" applyFont="1" applyFill="1" applyBorder="1" applyAlignment="1" applyProtection="1">
      <alignment horizontal="center" vertical="center" wrapText="1"/>
    </xf>
    <xf numFmtId="0" fontId="13" fillId="3" borderId="17" xfId="0" applyFont="1" applyFill="1" applyBorder="1" applyAlignment="1" applyProtection="1">
      <alignment horizontal="center" vertical="center" wrapText="1"/>
    </xf>
    <xf numFmtId="0" fontId="13" fillId="3" borderId="26" xfId="0" applyFont="1" applyFill="1" applyBorder="1" applyAlignment="1" applyProtection="1">
      <alignment horizontal="center" vertical="center" wrapText="1"/>
    </xf>
    <xf numFmtId="0" fontId="13" fillId="3" borderId="19" xfId="0" applyFont="1" applyFill="1" applyBorder="1" applyAlignment="1" applyProtection="1">
      <alignment horizontal="center" vertical="center" wrapText="1"/>
    </xf>
    <xf numFmtId="0" fontId="13" fillId="3" borderId="15"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25"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29" xfId="0" applyFont="1" applyFill="1" applyBorder="1" applyAlignment="1" applyProtection="1">
      <alignment horizontal="center" vertical="center" wrapText="1"/>
    </xf>
    <xf numFmtId="0" fontId="13" fillId="3" borderId="30" xfId="0" applyFont="1" applyFill="1" applyBorder="1" applyAlignment="1" applyProtection="1">
      <alignment horizontal="center" vertical="center" wrapText="1"/>
    </xf>
    <xf numFmtId="0" fontId="13" fillId="3" borderId="31" xfId="0" applyFont="1" applyFill="1" applyBorder="1" applyAlignment="1" applyProtection="1">
      <alignment horizontal="center" vertical="center" wrapText="1"/>
    </xf>
    <xf numFmtId="0" fontId="13" fillId="3" borderId="32" xfId="0" applyFont="1" applyFill="1" applyBorder="1" applyAlignment="1" applyProtection="1">
      <alignment horizontal="center" vertical="center" wrapText="1"/>
    </xf>
    <xf numFmtId="0" fontId="13" fillId="3" borderId="21" xfId="0" applyFont="1" applyFill="1" applyBorder="1" applyAlignment="1" applyProtection="1">
      <alignment horizontal="center" vertical="center"/>
    </xf>
    <xf numFmtId="0" fontId="13" fillId="3" borderId="22"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wrapText="1"/>
    </xf>
    <xf numFmtId="0" fontId="12" fillId="2" borderId="1" xfId="0" applyFont="1" applyFill="1" applyBorder="1" applyAlignment="1" applyProtection="1">
      <alignment vertical="center" wrapText="1"/>
    </xf>
    <xf numFmtId="0" fontId="13" fillId="2" borderId="2" xfId="0" applyFont="1" applyFill="1" applyBorder="1" applyAlignment="1" applyProtection="1">
      <alignment vertical="center" wrapText="1"/>
    </xf>
    <xf numFmtId="0" fontId="13" fillId="2" borderId="3" xfId="0" applyFont="1" applyFill="1" applyBorder="1" applyAlignment="1" applyProtection="1">
      <alignment vertical="center" wrapText="1"/>
    </xf>
    <xf numFmtId="0" fontId="12" fillId="2" borderId="4" xfId="0" applyFont="1" applyFill="1" applyBorder="1" applyAlignment="1" applyProtection="1">
      <alignment vertical="center" wrapText="1"/>
    </xf>
    <xf numFmtId="0" fontId="12" fillId="2" borderId="2" xfId="0" applyFont="1" applyFill="1" applyBorder="1" applyAlignment="1" applyProtection="1">
      <alignment vertical="center" wrapText="1"/>
    </xf>
    <xf numFmtId="0" fontId="12" fillId="2" borderId="14" xfId="0" applyFont="1" applyFill="1" applyBorder="1" applyAlignment="1" applyProtection="1">
      <alignment vertical="center" wrapText="1"/>
    </xf>
    <xf numFmtId="0" fontId="12" fillId="2" borderId="7" xfId="0" applyFont="1" applyFill="1" applyBorder="1" applyAlignment="1" applyProtection="1">
      <alignment vertical="center" wrapText="1"/>
    </xf>
    <xf numFmtId="0" fontId="12" fillId="2" borderId="12" xfId="0" applyFont="1" applyFill="1" applyBorder="1" applyAlignment="1" applyProtection="1">
      <alignment vertical="center" wrapText="1"/>
    </xf>
    <xf numFmtId="0" fontId="12" fillId="2" borderId="17" xfId="0" applyFont="1" applyFill="1" applyBorder="1" applyAlignment="1" applyProtection="1">
      <alignment vertical="center" wrapText="1"/>
    </xf>
    <xf numFmtId="0" fontId="12" fillId="2" borderId="3" xfId="0" applyFont="1" applyFill="1" applyBorder="1" applyAlignment="1" applyProtection="1">
      <alignment vertical="center" wrapText="1"/>
    </xf>
    <xf numFmtId="0" fontId="12" fillId="2" borderId="33" xfId="0" applyFont="1" applyFill="1" applyBorder="1" applyAlignment="1" applyProtection="1">
      <alignment vertical="center" wrapText="1"/>
    </xf>
    <xf numFmtId="0" fontId="12" fillId="2" borderId="34" xfId="0" applyFont="1" applyFill="1" applyBorder="1" applyAlignment="1" applyProtection="1">
      <alignment vertical="center" wrapText="1"/>
    </xf>
    <xf numFmtId="0" fontId="12" fillId="2" borderId="36" xfId="0" applyFont="1" applyFill="1" applyBorder="1" applyAlignment="1" applyProtection="1">
      <alignment vertical="center" wrapText="1"/>
    </xf>
    <xf numFmtId="0" fontId="12" fillId="2" borderId="23" xfId="0" applyFont="1" applyFill="1" applyBorder="1" applyAlignment="1" applyProtection="1">
      <alignment vertical="center" wrapText="1"/>
    </xf>
    <xf numFmtId="0" fontId="0" fillId="2" borderId="0" xfId="0" applyFill="1" applyProtection="1">
      <protection locked="0"/>
    </xf>
    <xf numFmtId="0" fontId="26" fillId="2" borderId="44" xfId="5" applyFill="1" applyBorder="1" applyAlignment="1" applyProtection="1">
      <alignment vertical="center"/>
      <protection locked="0"/>
    </xf>
    <xf numFmtId="0" fontId="18" fillId="2" borderId="55" xfId="0" applyFont="1" applyFill="1" applyBorder="1" applyAlignment="1" applyProtection="1">
      <alignment horizontal="center" vertical="center" wrapText="1"/>
      <protection locked="0"/>
    </xf>
    <xf numFmtId="0" fontId="18" fillId="2" borderId="68" xfId="0" applyFont="1" applyFill="1" applyBorder="1" applyAlignment="1" applyProtection="1">
      <alignment horizontal="center" vertical="center" wrapText="1"/>
      <protection locked="0"/>
    </xf>
    <xf numFmtId="0" fontId="18" fillId="2" borderId="34" xfId="0" applyFont="1" applyFill="1" applyBorder="1" applyAlignment="1" applyProtection="1">
      <alignment horizontal="center" vertical="center" wrapText="1"/>
      <protection locked="0"/>
    </xf>
    <xf numFmtId="0" fontId="18" fillId="2" borderId="69" xfId="0" applyFont="1" applyFill="1" applyBorder="1" applyAlignment="1" applyProtection="1">
      <alignment horizontal="center" vertical="center" wrapText="1"/>
      <protection locked="0"/>
    </xf>
    <xf numFmtId="0" fontId="18" fillId="2" borderId="36" xfId="0" applyFont="1" applyFill="1" applyBorder="1" applyAlignment="1" applyProtection="1">
      <alignment horizontal="center" vertical="center" wrapText="1"/>
      <protection locked="0"/>
    </xf>
    <xf numFmtId="0" fontId="18" fillId="2" borderId="70" xfId="0" applyFont="1" applyFill="1" applyBorder="1" applyAlignment="1" applyProtection="1">
      <alignment horizontal="center" vertical="center" wrapText="1"/>
      <protection locked="0"/>
    </xf>
    <xf numFmtId="0" fontId="18" fillId="2" borderId="36" xfId="0" applyFont="1" applyFill="1" applyBorder="1" applyAlignment="1" applyProtection="1">
      <alignment horizontal="center" vertical="center"/>
      <protection locked="0"/>
    </xf>
    <xf numFmtId="0" fontId="18" fillId="2" borderId="70" xfId="0" applyFont="1" applyFill="1" applyBorder="1" applyAlignment="1" applyProtection="1">
      <alignment horizontal="center" vertical="center"/>
      <protection locked="0"/>
    </xf>
    <xf numFmtId="0" fontId="13" fillId="3" borderId="46"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3" borderId="52" xfId="0" applyFont="1" applyFill="1" applyBorder="1" applyAlignment="1" applyProtection="1">
      <alignment horizontal="center" vertical="center"/>
    </xf>
    <xf numFmtId="0" fontId="13" fillId="3" borderId="18" xfId="0" applyFont="1" applyFill="1" applyBorder="1" applyAlignment="1" applyProtection="1">
      <alignment horizontal="center" vertical="center"/>
    </xf>
    <xf numFmtId="0" fontId="13" fillId="2" borderId="0" xfId="0" applyFont="1" applyFill="1" applyAlignment="1">
      <alignment vertical="center"/>
    </xf>
    <xf numFmtId="0" fontId="9" fillId="2" borderId="0" xfId="0" applyFont="1" applyFill="1" applyBorder="1" applyAlignment="1" applyProtection="1">
      <alignment vertical="center"/>
      <protection locked="0"/>
    </xf>
    <xf numFmtId="0" fontId="13" fillId="3" borderId="4" xfId="0" applyFont="1" applyFill="1" applyBorder="1" applyAlignment="1" applyProtection="1">
      <alignment horizontal="center" vertical="center" wrapText="1"/>
    </xf>
    <xf numFmtId="0" fontId="13" fillId="3" borderId="14" xfId="0" applyFont="1" applyFill="1" applyBorder="1" applyAlignment="1" applyProtection="1">
      <alignment horizontal="center" vertical="center" wrapText="1"/>
    </xf>
    <xf numFmtId="0" fontId="13" fillId="3" borderId="51" xfId="0" applyFont="1" applyFill="1" applyBorder="1" applyAlignment="1" applyProtection="1">
      <alignment horizontal="center" vertical="center" wrapText="1"/>
    </xf>
    <xf numFmtId="0" fontId="13" fillId="3" borderId="71"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8" fillId="2" borderId="55" xfId="0" applyFont="1" applyFill="1" applyBorder="1" applyAlignment="1" applyProtection="1">
      <alignment horizontal="center" vertical="center"/>
      <protection locked="0"/>
    </xf>
    <xf numFmtId="0" fontId="18" fillId="2" borderId="68" xfId="0" applyFont="1" applyFill="1" applyBorder="1" applyAlignment="1" applyProtection="1">
      <alignment horizontal="center" vertical="center"/>
      <protection locked="0"/>
    </xf>
    <xf numFmtId="0" fontId="19" fillId="0" borderId="47" xfId="0" applyFont="1" applyBorder="1" applyAlignment="1" applyProtection="1">
      <alignment horizontal="left" wrapText="1"/>
      <protection locked="0"/>
    </xf>
    <xf numFmtId="0" fontId="18" fillId="2" borderId="34" xfId="0" applyFont="1" applyFill="1" applyBorder="1" applyAlignment="1" applyProtection="1">
      <alignment horizontal="center" vertical="center"/>
      <protection locked="0"/>
    </xf>
    <xf numFmtId="0" fontId="18" fillId="2" borderId="69" xfId="0" applyFont="1" applyFill="1" applyBorder="1" applyAlignment="1" applyProtection="1">
      <alignment horizontal="center" vertical="center"/>
      <protection locked="0"/>
    </xf>
    <xf numFmtId="0" fontId="12" fillId="2" borderId="55" xfId="0" applyFont="1" applyFill="1" applyBorder="1" applyAlignment="1" applyProtection="1">
      <alignment horizontal="center" vertical="center" wrapText="1"/>
      <protection locked="0"/>
    </xf>
    <xf numFmtId="0" fontId="12" fillId="2" borderId="68" xfId="0" applyFont="1" applyFill="1" applyBorder="1" applyAlignment="1" applyProtection="1">
      <alignment horizontal="center" vertical="center" wrapText="1"/>
      <protection locked="0"/>
    </xf>
    <xf numFmtId="0" fontId="13" fillId="2" borderId="34" xfId="0" applyFont="1" applyFill="1" applyBorder="1" applyAlignment="1" applyProtection="1">
      <alignment horizontal="center" vertical="center" wrapText="1"/>
      <protection locked="0"/>
    </xf>
    <xf numFmtId="0" fontId="13" fillId="2" borderId="69" xfId="0" applyFont="1" applyFill="1" applyBorder="1" applyAlignment="1" applyProtection="1">
      <alignment horizontal="center" vertical="center" wrapText="1"/>
      <protection locked="0"/>
    </xf>
    <xf numFmtId="0" fontId="13" fillId="2" borderId="36" xfId="0" applyFont="1" applyFill="1" applyBorder="1" applyAlignment="1" applyProtection="1">
      <alignment horizontal="center" vertical="center" wrapText="1"/>
      <protection locked="0"/>
    </xf>
    <xf numFmtId="0" fontId="13" fillId="2" borderId="70" xfId="0" applyFont="1" applyFill="1" applyBorder="1" applyAlignment="1" applyProtection="1">
      <alignment horizontal="center" vertical="center" wrapText="1"/>
      <protection locked="0"/>
    </xf>
    <xf numFmtId="0" fontId="0" fillId="2" borderId="0" xfId="0" applyFill="1" applyAlignment="1" applyProtection="1">
      <alignment horizontal="left" wrapText="1"/>
      <protection locked="0"/>
    </xf>
    <xf numFmtId="0" fontId="16" fillId="2" borderId="20" xfId="0" applyFont="1" applyFill="1" applyBorder="1" applyAlignment="1" applyProtection="1">
      <alignment horizontal="left" vertical="center" wrapText="1"/>
      <protection locked="0"/>
    </xf>
    <xf numFmtId="0" fontId="13" fillId="3" borderId="53" xfId="0" applyFont="1" applyFill="1" applyBorder="1" applyAlignment="1" applyProtection="1">
      <alignment horizontal="center" vertical="center" wrapText="1"/>
    </xf>
    <xf numFmtId="0" fontId="13" fillId="3" borderId="54" xfId="0" applyFont="1" applyFill="1" applyBorder="1" applyAlignment="1" applyProtection="1">
      <alignment horizontal="center" vertical="center" wrapText="1"/>
    </xf>
    <xf numFmtId="0" fontId="0" fillId="2" borderId="0" xfId="0" applyFill="1" applyProtection="1">
      <protection locked="0"/>
    </xf>
    <xf numFmtId="0" fontId="0" fillId="2" borderId="0" xfId="0" applyFill="1" applyBorder="1" applyProtection="1">
      <protection locked="0"/>
    </xf>
    <xf numFmtId="0" fontId="14" fillId="2" borderId="0" xfId="0" applyFont="1" applyFill="1" applyBorder="1" applyAlignment="1" applyProtection="1">
      <alignment vertical="center"/>
      <protection locked="0"/>
    </xf>
    <xf numFmtId="0" fontId="13" fillId="3" borderId="55" xfId="0"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wrapText="1"/>
    </xf>
    <xf numFmtId="0" fontId="13" fillId="3" borderId="55" xfId="0" applyFont="1" applyFill="1" applyBorder="1" applyAlignment="1" applyProtection="1">
      <alignment horizontal="center" vertical="center"/>
    </xf>
    <xf numFmtId="0" fontId="13" fillId="3" borderId="34" xfId="0" applyFont="1" applyFill="1" applyBorder="1" applyAlignment="1" applyProtection="1">
      <alignment horizontal="center" vertical="center"/>
    </xf>
    <xf numFmtId="0" fontId="13" fillId="3" borderId="36" xfId="0" applyFont="1" applyFill="1" applyBorder="1" applyAlignment="1" applyProtection="1">
      <alignment horizontal="center" vertical="center"/>
    </xf>
  </cellXfs>
  <cellStyles count="6">
    <cellStyle name="Hyperlink" xfId="5" builtinId="8"/>
    <cellStyle name="Normal" xfId="0" builtinId="0"/>
    <cellStyle name="style1495205262559" xfId="3"/>
    <cellStyle name="style1495205262808" xfId="1"/>
    <cellStyle name="style1495205262886" xfId="2"/>
    <cellStyle name="style1495205263042" xfId="4"/>
  </cellStyles>
  <dxfs count="4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www.apa.org/ed/accreditation/about/policies/templates.aspx" TargetMode="External"/><Relationship Id="rId1" Type="http://schemas.openxmlformats.org/officeDocument/2006/relationships/hyperlink" Target="mailto:apaaccred@apa.org?subject=IR%20C-20" TargetMode="External"/></Relationships>
</file>

<file path=xl/drawings/drawing1.xml><?xml version="1.0" encoding="utf-8"?>
<xdr:wsDr xmlns:xdr="http://schemas.openxmlformats.org/drawingml/2006/spreadsheetDrawing" xmlns:a="http://schemas.openxmlformats.org/drawingml/2006/main">
  <xdr:twoCellAnchor>
    <xdr:from>
      <xdr:col>2</xdr:col>
      <xdr:colOff>3143250</xdr:colOff>
      <xdr:row>10</xdr:row>
      <xdr:rowOff>781050</xdr:rowOff>
    </xdr:from>
    <xdr:to>
      <xdr:col>2</xdr:col>
      <xdr:colOff>4457700</xdr:colOff>
      <xdr:row>10</xdr:row>
      <xdr:rowOff>942975</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848100" y="5686425"/>
          <a:ext cx="131445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xdr:col>
      <xdr:colOff>1466850</xdr:colOff>
      <xdr:row>10</xdr:row>
      <xdr:rowOff>200026</xdr:rowOff>
    </xdr:from>
    <xdr:to>
      <xdr:col>2</xdr:col>
      <xdr:colOff>1781175</xdr:colOff>
      <xdr:row>10</xdr:row>
      <xdr:rowOff>352426</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2171700" y="5295901"/>
          <a:ext cx="3143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uca.edu/psychology/doctoral-program-in-counseling-psychology-ph-d-future-studen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D15"/>
  <sheetViews>
    <sheetView zoomScaleNormal="100" zoomScaleSheetLayoutView="100" workbookViewId="0">
      <selection activeCell="I6" sqref="I6"/>
    </sheetView>
  </sheetViews>
  <sheetFormatPr defaultColWidth="9.140625" defaultRowHeight="15" x14ac:dyDescent="0.25"/>
  <cols>
    <col min="1" max="1" width="9.140625" style="20"/>
    <col min="2" max="2" width="1.42578125" style="20" customWidth="1"/>
    <col min="3" max="3" width="70.5703125" style="20" customWidth="1"/>
    <col min="4" max="4" width="1.42578125" style="20" customWidth="1"/>
    <col min="5" max="16384" width="9.140625" style="20"/>
  </cols>
  <sheetData>
    <row r="2" spans="1:4" ht="18.75" x14ac:dyDescent="0.25">
      <c r="C2" s="38" t="s">
        <v>42</v>
      </c>
    </row>
    <row r="3" spans="1:4" ht="15" customHeight="1" x14ac:dyDescent="0.25">
      <c r="B3" s="22"/>
      <c r="C3" s="22"/>
      <c r="D3" s="22"/>
    </row>
    <row r="4" spans="1:4" ht="7.5" customHeight="1" x14ac:dyDescent="0.25">
      <c r="A4" s="21"/>
      <c r="B4" s="25"/>
      <c r="C4" s="26"/>
      <c r="D4" s="27"/>
    </row>
    <row r="5" spans="1:4" ht="108.75" x14ac:dyDescent="0.25">
      <c r="A5" s="21"/>
      <c r="B5" s="28"/>
      <c r="C5" s="35" t="s">
        <v>58</v>
      </c>
      <c r="D5" s="29"/>
    </row>
    <row r="6" spans="1:4" ht="9" customHeight="1" x14ac:dyDescent="0.25">
      <c r="A6" s="21"/>
      <c r="B6" s="28"/>
      <c r="C6" s="24"/>
      <c r="D6" s="29"/>
    </row>
    <row r="7" spans="1:4" ht="130.5" customHeight="1" x14ac:dyDescent="0.25">
      <c r="A7" s="21"/>
      <c r="B7" s="28"/>
      <c r="C7" s="34" t="s">
        <v>55</v>
      </c>
      <c r="D7" s="29"/>
    </row>
    <row r="8" spans="1:4" ht="2.25" customHeight="1" x14ac:dyDescent="0.25">
      <c r="A8" s="21"/>
      <c r="B8" s="28"/>
      <c r="C8" s="33"/>
      <c r="D8" s="29"/>
    </row>
    <row r="9" spans="1:4" ht="90" x14ac:dyDescent="0.25">
      <c r="A9" s="21"/>
      <c r="B9" s="28"/>
      <c r="C9" s="34" t="s">
        <v>56</v>
      </c>
      <c r="D9" s="29"/>
    </row>
    <row r="10" spans="1:4" ht="9.75" customHeight="1" x14ac:dyDescent="0.25">
      <c r="A10" s="21"/>
      <c r="B10" s="28"/>
      <c r="C10" s="33"/>
      <c r="D10" s="29"/>
    </row>
    <row r="11" spans="1:4" ht="75" x14ac:dyDescent="0.25">
      <c r="A11" s="21"/>
      <c r="B11" s="28"/>
      <c r="C11" s="24" t="s">
        <v>44</v>
      </c>
      <c r="D11" s="29"/>
    </row>
    <row r="12" spans="1:4" x14ac:dyDescent="0.25">
      <c r="A12" s="21"/>
      <c r="B12" s="28"/>
      <c r="C12" s="24"/>
      <c r="D12" s="29"/>
    </row>
    <row r="13" spans="1:4" x14ac:dyDescent="0.25">
      <c r="A13" s="21"/>
      <c r="B13" s="28"/>
      <c r="C13" s="24" t="s">
        <v>43</v>
      </c>
      <c r="D13" s="29"/>
    </row>
    <row r="14" spans="1:4" x14ac:dyDescent="0.25">
      <c r="A14" s="21"/>
      <c r="B14" s="30"/>
      <c r="C14" s="31"/>
      <c r="D14" s="32"/>
    </row>
    <row r="15" spans="1:4" x14ac:dyDescent="0.25">
      <c r="B15" s="23"/>
      <c r="C15" s="23"/>
      <c r="D15" s="23"/>
    </row>
  </sheetData>
  <pageMargins left="0.7" right="0.7" top="0.75" bottom="0.75" header="0.3" footer="0.3"/>
  <pageSetup fitToWidth="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pageSetUpPr fitToPage="1"/>
  </sheetPr>
  <dimension ref="A1:X28"/>
  <sheetViews>
    <sheetView showGridLines="0" showRowColHeaders="0" tabSelected="1" showRuler="0" view="pageLayout" zoomScale="77" zoomScaleNormal="100" zoomScaleSheetLayoutView="85" zoomScalePageLayoutView="77" workbookViewId="0">
      <selection activeCell="B17" sqref="B17"/>
    </sheetView>
  </sheetViews>
  <sheetFormatPr defaultColWidth="5.7109375" defaultRowHeight="15" x14ac:dyDescent="0.25"/>
  <cols>
    <col min="1" max="1" width="3.140625" style="1" customWidth="1"/>
    <col min="2" max="2" width="45.42578125" style="1" customWidth="1"/>
    <col min="3" max="18" width="5.5703125" style="1" customWidth="1"/>
    <col min="19" max="16384" width="5.7109375" style="1"/>
  </cols>
  <sheetData>
    <row r="1" spans="1:24" x14ac:dyDescent="0.25">
      <c r="B1" s="130"/>
      <c r="C1" s="130"/>
      <c r="D1" s="130"/>
      <c r="E1" s="130"/>
      <c r="F1" s="130"/>
      <c r="G1" s="130"/>
      <c r="H1" s="130"/>
      <c r="I1" s="130"/>
      <c r="J1" s="130"/>
      <c r="K1" s="130"/>
      <c r="L1" s="130"/>
      <c r="M1" s="130"/>
      <c r="N1" s="130"/>
      <c r="O1" s="130"/>
      <c r="P1" s="130"/>
      <c r="Q1" s="130"/>
      <c r="R1" s="130"/>
    </row>
    <row r="2" spans="1:24" ht="19.5" thickBot="1" x14ac:dyDescent="0.3">
      <c r="A2" s="54"/>
      <c r="B2" s="131" t="s">
        <v>45</v>
      </c>
      <c r="C2" s="131"/>
      <c r="D2" s="131"/>
      <c r="E2" s="131"/>
      <c r="F2" s="131"/>
      <c r="G2" s="131"/>
      <c r="H2" s="131"/>
      <c r="I2" s="131"/>
      <c r="J2" s="131"/>
      <c r="K2" s="131"/>
      <c r="L2" s="131"/>
      <c r="M2" s="131"/>
      <c r="N2" s="131"/>
      <c r="O2" s="131"/>
      <c r="P2" s="131"/>
      <c r="Q2" s="131"/>
      <c r="R2" s="131"/>
      <c r="S2" s="54"/>
      <c r="T2" s="54"/>
      <c r="U2" s="54"/>
      <c r="V2" s="54"/>
      <c r="W2" s="54"/>
      <c r="X2" s="54"/>
    </row>
    <row r="3" spans="1:24" ht="15.75" customHeight="1" thickBot="1" x14ac:dyDescent="0.3">
      <c r="A3" s="54"/>
      <c r="B3" s="132" t="s">
        <v>3</v>
      </c>
      <c r="C3" s="134" t="s">
        <v>12</v>
      </c>
      <c r="D3" s="135"/>
      <c r="E3" s="135"/>
      <c r="F3" s="135"/>
      <c r="G3" s="135"/>
      <c r="H3" s="135"/>
      <c r="I3" s="135"/>
      <c r="J3" s="135"/>
      <c r="K3" s="135"/>
      <c r="L3" s="135"/>
      <c r="M3" s="135"/>
      <c r="N3" s="135"/>
      <c r="O3" s="135"/>
      <c r="P3" s="135"/>
      <c r="Q3" s="135"/>
      <c r="R3" s="135"/>
      <c r="S3" s="135"/>
      <c r="T3" s="135"/>
      <c r="U3" s="135"/>
      <c r="V3" s="135"/>
      <c r="W3" s="135"/>
      <c r="X3" s="136"/>
    </row>
    <row r="4" spans="1:24" ht="27" customHeight="1" thickBot="1" x14ac:dyDescent="0.3">
      <c r="A4" s="54"/>
      <c r="B4" s="133"/>
      <c r="C4" s="126" t="s">
        <v>60</v>
      </c>
      <c r="D4" s="127"/>
      <c r="E4" s="126" t="s">
        <v>61</v>
      </c>
      <c r="F4" s="127"/>
      <c r="G4" s="126" t="s">
        <v>62</v>
      </c>
      <c r="H4" s="127"/>
      <c r="I4" s="126" t="s">
        <v>63</v>
      </c>
      <c r="J4" s="127"/>
      <c r="K4" s="126" t="s">
        <v>64</v>
      </c>
      <c r="L4" s="127"/>
      <c r="M4" s="126" t="s">
        <v>65</v>
      </c>
      <c r="N4" s="127"/>
      <c r="O4" s="126" t="s">
        <v>66</v>
      </c>
      <c r="P4" s="127"/>
      <c r="Q4" s="126" t="s">
        <v>67</v>
      </c>
      <c r="R4" s="127"/>
      <c r="S4" s="126" t="s">
        <v>59</v>
      </c>
      <c r="T4" s="127"/>
      <c r="U4" s="126" t="s">
        <v>68</v>
      </c>
      <c r="V4" s="127"/>
      <c r="W4" s="128" t="s">
        <v>4</v>
      </c>
      <c r="X4" s="129"/>
    </row>
    <row r="5" spans="1:24" ht="29.25" customHeight="1" x14ac:dyDescent="0.25">
      <c r="A5" s="54"/>
      <c r="B5" s="102" t="s">
        <v>13</v>
      </c>
      <c r="C5" s="142">
        <v>0</v>
      </c>
      <c r="D5" s="143"/>
      <c r="E5" s="142">
        <v>0</v>
      </c>
      <c r="F5" s="143"/>
      <c r="G5" s="142">
        <v>0</v>
      </c>
      <c r="H5" s="143"/>
      <c r="I5" s="118">
        <v>0</v>
      </c>
      <c r="J5" s="119"/>
      <c r="K5" s="118">
        <v>3</v>
      </c>
      <c r="L5" s="119"/>
      <c r="M5" s="118">
        <v>3</v>
      </c>
      <c r="N5" s="119"/>
      <c r="O5" s="118">
        <v>3</v>
      </c>
      <c r="P5" s="119"/>
      <c r="Q5" s="118">
        <v>3</v>
      </c>
      <c r="R5" s="119"/>
      <c r="S5" s="118">
        <v>3</v>
      </c>
      <c r="T5" s="119"/>
      <c r="U5" s="118">
        <v>5</v>
      </c>
      <c r="V5" s="119"/>
      <c r="W5" s="137">
        <f>K5+M5+O5+Q5+S5+U5</f>
        <v>20</v>
      </c>
      <c r="X5" s="138"/>
    </row>
    <row r="6" spans="1:24" ht="17.25" customHeight="1" x14ac:dyDescent="0.25">
      <c r="A6" s="54"/>
      <c r="B6" s="103" t="s">
        <v>14</v>
      </c>
      <c r="C6" s="144">
        <v>0</v>
      </c>
      <c r="D6" s="145"/>
      <c r="E6" s="144">
        <v>0</v>
      </c>
      <c r="F6" s="145"/>
      <c r="G6" s="144">
        <v>0</v>
      </c>
      <c r="H6" s="145"/>
      <c r="I6" s="120">
        <v>0</v>
      </c>
      <c r="J6" s="121"/>
      <c r="K6" s="120">
        <v>5.33</v>
      </c>
      <c r="L6" s="121"/>
      <c r="M6" s="120">
        <v>5.33</v>
      </c>
      <c r="N6" s="121"/>
      <c r="O6" s="120">
        <v>4.66</v>
      </c>
      <c r="P6" s="121"/>
      <c r="Q6" s="120">
        <v>5</v>
      </c>
      <c r="R6" s="121"/>
      <c r="S6" s="120">
        <v>7.33</v>
      </c>
      <c r="T6" s="121"/>
      <c r="U6" s="120">
        <v>4.8</v>
      </c>
      <c r="V6" s="121"/>
      <c r="W6" s="140">
        <f>K6+M6+O6+Q6+S6+U6</f>
        <v>32.449999999999996</v>
      </c>
      <c r="X6" s="141"/>
    </row>
    <row r="7" spans="1:24" ht="15" customHeight="1" thickBot="1" x14ac:dyDescent="0.3">
      <c r="A7" s="54"/>
      <c r="B7" s="104" t="s">
        <v>15</v>
      </c>
      <c r="C7" s="146">
        <v>0</v>
      </c>
      <c r="D7" s="147"/>
      <c r="E7" s="146">
        <v>0</v>
      </c>
      <c r="F7" s="147"/>
      <c r="G7" s="146">
        <v>0</v>
      </c>
      <c r="H7" s="147"/>
      <c r="I7" s="122">
        <v>0</v>
      </c>
      <c r="J7" s="123"/>
      <c r="K7" s="122">
        <v>5</v>
      </c>
      <c r="L7" s="123"/>
      <c r="M7" s="122">
        <v>5</v>
      </c>
      <c r="N7" s="123"/>
      <c r="O7" s="122">
        <v>4</v>
      </c>
      <c r="P7" s="123"/>
      <c r="Q7" s="122">
        <v>5</v>
      </c>
      <c r="R7" s="123"/>
      <c r="S7" s="122">
        <v>7</v>
      </c>
      <c r="T7" s="123"/>
      <c r="U7" s="122">
        <v>5</v>
      </c>
      <c r="V7" s="123"/>
      <c r="W7" s="124">
        <f>K7+M7+O7+Q7+S7+U7</f>
        <v>31</v>
      </c>
      <c r="X7" s="125"/>
    </row>
    <row r="8" spans="1:24" ht="15.75" thickBot="1" x14ac:dyDescent="0.3">
      <c r="A8" s="54"/>
      <c r="B8" s="87" t="s">
        <v>5</v>
      </c>
      <c r="C8" s="92" t="s">
        <v>1</v>
      </c>
      <c r="D8" s="94" t="s">
        <v>0</v>
      </c>
      <c r="E8" s="92" t="s">
        <v>1</v>
      </c>
      <c r="F8" s="94" t="s">
        <v>0</v>
      </c>
      <c r="G8" s="92" t="s">
        <v>1</v>
      </c>
      <c r="H8" s="94" t="s">
        <v>0</v>
      </c>
      <c r="I8" s="92" t="s">
        <v>1</v>
      </c>
      <c r="J8" s="94" t="s">
        <v>0</v>
      </c>
      <c r="K8" s="101" t="s">
        <v>1</v>
      </c>
      <c r="L8" s="93" t="s">
        <v>0</v>
      </c>
      <c r="M8" s="92" t="s">
        <v>1</v>
      </c>
      <c r="N8" s="93" t="s">
        <v>0</v>
      </c>
      <c r="O8" s="92" t="s">
        <v>1</v>
      </c>
      <c r="P8" s="93" t="s">
        <v>0</v>
      </c>
      <c r="Q8" s="92" t="s">
        <v>1</v>
      </c>
      <c r="R8" s="94" t="s">
        <v>0</v>
      </c>
      <c r="S8" s="92" t="s">
        <v>1</v>
      </c>
      <c r="T8" s="94" t="s">
        <v>0</v>
      </c>
      <c r="U8" s="92" t="s">
        <v>1</v>
      </c>
      <c r="V8" s="94" t="s">
        <v>0</v>
      </c>
      <c r="W8" s="92" t="s">
        <v>1</v>
      </c>
      <c r="X8" s="94" t="s">
        <v>0</v>
      </c>
    </row>
    <row r="9" spans="1:24" x14ac:dyDescent="0.25">
      <c r="A9" s="54"/>
      <c r="B9" s="105" t="s">
        <v>16</v>
      </c>
      <c r="C9" s="3">
        <v>0</v>
      </c>
      <c r="D9" s="43">
        <v>0</v>
      </c>
      <c r="E9" s="3">
        <v>0</v>
      </c>
      <c r="F9" s="43">
        <v>0</v>
      </c>
      <c r="G9" s="3">
        <v>0</v>
      </c>
      <c r="H9" s="43">
        <v>0</v>
      </c>
      <c r="I9" s="3">
        <v>0</v>
      </c>
      <c r="J9" s="43">
        <v>0</v>
      </c>
      <c r="K9" s="2">
        <v>0</v>
      </c>
      <c r="L9" s="44">
        <f>K9/K$5*100</f>
        <v>0</v>
      </c>
      <c r="M9" s="3">
        <v>0</v>
      </c>
      <c r="N9" s="44">
        <f>M9/M$5*100</f>
        <v>0</v>
      </c>
      <c r="O9" s="3">
        <v>2</v>
      </c>
      <c r="P9" s="44">
        <f>O9/O$5*100</f>
        <v>66.666666666666657</v>
      </c>
      <c r="Q9" s="3">
        <v>1</v>
      </c>
      <c r="R9" s="43">
        <f>Q9/Q$5*100</f>
        <v>33.333333333333329</v>
      </c>
      <c r="S9" s="3">
        <v>0</v>
      </c>
      <c r="T9" s="43">
        <f>S9/S$5*100</f>
        <v>0</v>
      </c>
      <c r="U9" s="3">
        <v>1</v>
      </c>
      <c r="V9" s="43">
        <f>U9/U$5*100</f>
        <v>20</v>
      </c>
      <c r="W9" s="45">
        <v>4</v>
      </c>
      <c r="X9" s="46">
        <f>W9/W$5*100</f>
        <v>20</v>
      </c>
    </row>
    <row r="10" spans="1:24" x14ac:dyDescent="0.25">
      <c r="A10" s="54"/>
      <c r="B10" s="106" t="s">
        <v>17</v>
      </c>
      <c r="C10" s="5">
        <v>0</v>
      </c>
      <c r="D10" s="47">
        <v>0</v>
      </c>
      <c r="E10" s="5">
        <v>0</v>
      </c>
      <c r="F10" s="47">
        <v>0</v>
      </c>
      <c r="G10" s="5">
        <v>0</v>
      </c>
      <c r="H10" s="47">
        <v>0</v>
      </c>
      <c r="I10" s="5">
        <v>0</v>
      </c>
      <c r="J10" s="47">
        <v>0</v>
      </c>
      <c r="K10" s="4">
        <v>2</v>
      </c>
      <c r="L10" s="48">
        <f t="shared" ref="L10:L13" si="0">K10/K$5*100</f>
        <v>66.666666666666657</v>
      </c>
      <c r="M10" s="5">
        <v>2</v>
      </c>
      <c r="N10" s="48">
        <f t="shared" ref="N10:N13" si="1">M10/M$5*100</f>
        <v>66.666666666666657</v>
      </c>
      <c r="O10" s="5">
        <v>1</v>
      </c>
      <c r="P10" s="48">
        <f t="shared" ref="P10:P13" si="2">O10/O$5*100</f>
        <v>33.333333333333329</v>
      </c>
      <c r="Q10" s="5">
        <v>1</v>
      </c>
      <c r="R10" s="47">
        <f>Q10/Q$5*100</f>
        <v>33.333333333333329</v>
      </c>
      <c r="S10" s="5">
        <v>0</v>
      </c>
      <c r="T10" s="47">
        <f>S10/S$5*100</f>
        <v>0</v>
      </c>
      <c r="U10" s="5">
        <v>4</v>
      </c>
      <c r="V10" s="47">
        <f>U10/U$5*100</f>
        <v>80</v>
      </c>
      <c r="W10" s="45">
        <v>10</v>
      </c>
      <c r="X10" s="49">
        <f>W10/W$5*100</f>
        <v>50</v>
      </c>
    </row>
    <row r="11" spans="1:24" x14ac:dyDescent="0.25">
      <c r="A11" s="54"/>
      <c r="B11" s="106" t="s">
        <v>18</v>
      </c>
      <c r="C11" s="5">
        <v>0</v>
      </c>
      <c r="D11" s="47">
        <v>0</v>
      </c>
      <c r="E11" s="5">
        <v>0</v>
      </c>
      <c r="F11" s="47">
        <v>0</v>
      </c>
      <c r="G11" s="5">
        <v>0</v>
      </c>
      <c r="H11" s="47">
        <v>0</v>
      </c>
      <c r="I11" s="5">
        <v>0</v>
      </c>
      <c r="J11" s="47">
        <v>0</v>
      </c>
      <c r="K11" s="4">
        <v>1</v>
      </c>
      <c r="L11" s="48">
        <f t="shared" si="0"/>
        <v>33.333333333333329</v>
      </c>
      <c r="M11" s="5">
        <v>1</v>
      </c>
      <c r="N11" s="48">
        <f t="shared" si="1"/>
        <v>33.333333333333329</v>
      </c>
      <c r="O11" s="5">
        <v>0</v>
      </c>
      <c r="P11" s="48">
        <f t="shared" si="2"/>
        <v>0</v>
      </c>
      <c r="Q11" s="5">
        <v>1</v>
      </c>
      <c r="R11" s="47">
        <f>Q11/Q$5*100</f>
        <v>33.333333333333329</v>
      </c>
      <c r="S11" s="5">
        <v>0</v>
      </c>
      <c r="T11" s="47">
        <f>S11/S$5*100</f>
        <v>0</v>
      </c>
      <c r="U11" s="5">
        <v>0</v>
      </c>
      <c r="V11" s="47">
        <f>U11/U$5*100</f>
        <v>0</v>
      </c>
      <c r="W11" s="45">
        <v>3</v>
      </c>
      <c r="X11" s="49">
        <f>W11/W$5*100</f>
        <v>15</v>
      </c>
    </row>
    <row r="12" spans="1:24" x14ac:dyDescent="0.25">
      <c r="A12" s="54"/>
      <c r="B12" s="106" t="s">
        <v>19</v>
      </c>
      <c r="C12" s="5">
        <v>0</v>
      </c>
      <c r="D12" s="47">
        <v>0</v>
      </c>
      <c r="E12" s="5">
        <v>0</v>
      </c>
      <c r="F12" s="47">
        <v>0</v>
      </c>
      <c r="G12" s="5">
        <v>0</v>
      </c>
      <c r="H12" s="47">
        <v>0</v>
      </c>
      <c r="I12" s="5">
        <v>0</v>
      </c>
      <c r="J12" s="47">
        <v>0</v>
      </c>
      <c r="K12" s="4">
        <v>0</v>
      </c>
      <c r="L12" s="48">
        <f t="shared" si="0"/>
        <v>0</v>
      </c>
      <c r="M12" s="5">
        <v>0</v>
      </c>
      <c r="N12" s="48">
        <f t="shared" si="1"/>
        <v>0</v>
      </c>
      <c r="O12" s="5">
        <v>0</v>
      </c>
      <c r="P12" s="48">
        <f t="shared" si="2"/>
        <v>0</v>
      </c>
      <c r="Q12" s="5">
        <v>0</v>
      </c>
      <c r="R12" s="47">
        <f>Q12/Q$5*100</f>
        <v>0</v>
      </c>
      <c r="S12" s="5">
        <v>2</v>
      </c>
      <c r="T12" s="47">
        <f>S12/S$5*100</f>
        <v>66.666666666666657</v>
      </c>
      <c r="U12" s="5">
        <v>0</v>
      </c>
      <c r="V12" s="47">
        <f>U12/U$5*100</f>
        <v>0</v>
      </c>
      <c r="W12" s="45">
        <v>2</v>
      </c>
      <c r="X12" s="49">
        <f>W12/W$5*100</f>
        <v>10</v>
      </c>
    </row>
    <row r="13" spans="1:24" ht="15.75" thickBot="1" x14ac:dyDescent="0.3">
      <c r="A13" s="54"/>
      <c r="B13" s="107" t="s">
        <v>20</v>
      </c>
      <c r="C13" s="7">
        <v>0</v>
      </c>
      <c r="D13" s="50">
        <v>0</v>
      </c>
      <c r="E13" s="7">
        <v>0</v>
      </c>
      <c r="F13" s="50">
        <v>0</v>
      </c>
      <c r="G13" s="7">
        <v>0</v>
      </c>
      <c r="H13" s="50">
        <v>0</v>
      </c>
      <c r="I13" s="7">
        <v>0</v>
      </c>
      <c r="J13" s="50">
        <v>0</v>
      </c>
      <c r="K13" s="6">
        <v>0</v>
      </c>
      <c r="L13" s="51">
        <f t="shared" si="0"/>
        <v>0</v>
      </c>
      <c r="M13" s="7">
        <v>0</v>
      </c>
      <c r="N13" s="51">
        <f t="shared" si="1"/>
        <v>0</v>
      </c>
      <c r="O13" s="7">
        <v>0</v>
      </c>
      <c r="P13" s="51">
        <f t="shared" si="2"/>
        <v>0</v>
      </c>
      <c r="Q13" s="7">
        <v>0</v>
      </c>
      <c r="R13" s="50">
        <f>Q13/Q$5*100</f>
        <v>0</v>
      </c>
      <c r="S13" s="7">
        <v>1</v>
      </c>
      <c r="T13" s="50">
        <f>S13/S$5*100</f>
        <v>33.333333333333329</v>
      </c>
      <c r="U13" s="7">
        <v>0</v>
      </c>
      <c r="V13" s="50">
        <f>U13/U$5*100</f>
        <v>0</v>
      </c>
      <c r="W13" s="52">
        <v>1</v>
      </c>
      <c r="X13" s="53">
        <f>W13/W$5*100</f>
        <v>5</v>
      </c>
    </row>
    <row r="14" spans="1:24" x14ac:dyDescent="0.25">
      <c r="A14" s="54"/>
      <c r="B14" s="55"/>
      <c r="C14" s="55"/>
      <c r="D14" s="55"/>
      <c r="E14" s="55"/>
      <c r="F14" s="55"/>
      <c r="G14" s="55"/>
      <c r="H14" s="55"/>
      <c r="I14" s="55"/>
      <c r="J14" s="55"/>
      <c r="K14" s="55"/>
      <c r="L14" s="55"/>
      <c r="M14" s="55"/>
      <c r="N14" s="55"/>
      <c r="O14" s="55"/>
      <c r="P14" s="55"/>
      <c r="Q14" s="55"/>
      <c r="R14" s="55"/>
      <c r="S14" s="54"/>
      <c r="T14" s="54"/>
      <c r="U14" s="54"/>
      <c r="V14" s="54"/>
      <c r="W14" s="54"/>
      <c r="X14" s="54"/>
    </row>
    <row r="15" spans="1:24" ht="60.75" customHeight="1" thickBot="1" x14ac:dyDescent="0.3">
      <c r="A15" s="54"/>
      <c r="B15" s="139" t="s">
        <v>46</v>
      </c>
      <c r="C15" s="139"/>
      <c r="D15" s="139"/>
      <c r="E15" s="139"/>
      <c r="F15" s="139"/>
      <c r="G15" s="139"/>
      <c r="H15" s="139"/>
      <c r="I15" s="139"/>
      <c r="J15" s="139"/>
      <c r="K15" s="139"/>
      <c r="L15" s="139"/>
      <c r="M15" s="139"/>
      <c r="N15" s="139"/>
      <c r="O15" s="139"/>
      <c r="P15" s="139"/>
      <c r="Q15" s="139"/>
      <c r="R15" s="139"/>
      <c r="S15" s="54"/>
      <c r="T15" s="54"/>
      <c r="U15" s="54"/>
      <c r="V15" s="54"/>
      <c r="W15" s="54"/>
      <c r="X15" s="54"/>
    </row>
    <row r="16" spans="1:24" x14ac:dyDescent="0.25">
      <c r="A16" s="54"/>
      <c r="B16" s="56"/>
      <c r="C16" s="57"/>
      <c r="D16" s="57"/>
      <c r="E16" s="57"/>
      <c r="F16" s="57"/>
      <c r="G16" s="57"/>
      <c r="H16" s="57"/>
      <c r="I16" s="57"/>
      <c r="J16" s="57"/>
      <c r="K16" s="57"/>
      <c r="L16" s="57"/>
      <c r="M16" s="57"/>
      <c r="N16" s="57"/>
      <c r="O16" s="57"/>
      <c r="P16" s="57"/>
      <c r="Q16" s="57"/>
      <c r="R16" s="58"/>
      <c r="S16" s="54"/>
      <c r="T16" s="54"/>
      <c r="U16" s="54"/>
      <c r="V16" s="54"/>
      <c r="W16" s="54"/>
      <c r="X16" s="54"/>
    </row>
    <row r="17" spans="1:24" x14ac:dyDescent="0.25">
      <c r="A17" s="54"/>
      <c r="B17" s="117" t="s">
        <v>79</v>
      </c>
      <c r="C17" s="60"/>
      <c r="D17" s="60"/>
      <c r="E17" s="60"/>
      <c r="F17" s="60"/>
      <c r="G17" s="60"/>
      <c r="H17" s="60"/>
      <c r="I17" s="60"/>
      <c r="J17" s="60"/>
      <c r="K17" s="60"/>
      <c r="L17" s="60"/>
      <c r="M17" s="60"/>
      <c r="N17" s="60"/>
      <c r="O17" s="60"/>
      <c r="P17" s="60"/>
      <c r="Q17" s="60"/>
      <c r="R17" s="61"/>
      <c r="S17" s="54"/>
      <c r="T17" s="54"/>
      <c r="U17" s="54"/>
      <c r="V17" s="54"/>
      <c r="W17" s="54"/>
      <c r="X17" s="54"/>
    </row>
    <row r="18" spans="1:24" x14ac:dyDescent="0.25">
      <c r="A18" s="54"/>
      <c r="B18" s="59"/>
      <c r="C18" s="60"/>
      <c r="D18" s="60"/>
      <c r="E18" s="60"/>
      <c r="F18" s="60"/>
      <c r="G18" s="60"/>
      <c r="H18" s="60"/>
      <c r="I18" s="60"/>
      <c r="J18" s="60"/>
      <c r="K18" s="60"/>
      <c r="L18" s="60"/>
      <c r="M18" s="60"/>
      <c r="N18" s="60"/>
      <c r="O18" s="60"/>
      <c r="P18" s="60"/>
      <c r="Q18" s="60"/>
      <c r="R18" s="61"/>
      <c r="S18" s="54"/>
      <c r="T18" s="54"/>
      <c r="U18" s="54"/>
      <c r="V18" s="54"/>
      <c r="W18" s="54"/>
      <c r="X18" s="54"/>
    </row>
    <row r="19" spans="1:24" x14ac:dyDescent="0.25">
      <c r="A19" s="54"/>
      <c r="B19" s="59" t="s">
        <v>80</v>
      </c>
      <c r="C19" s="60"/>
      <c r="D19" s="60"/>
      <c r="E19" s="60"/>
      <c r="F19" s="60"/>
      <c r="G19" s="60"/>
      <c r="H19" s="60"/>
      <c r="I19" s="60"/>
      <c r="J19" s="60"/>
      <c r="K19" s="60"/>
      <c r="L19" s="60"/>
      <c r="M19" s="60"/>
      <c r="N19" s="60"/>
      <c r="O19" s="60"/>
      <c r="P19" s="60"/>
      <c r="Q19" s="60"/>
      <c r="R19" s="61"/>
      <c r="S19" s="54"/>
      <c r="T19" s="54"/>
      <c r="U19" s="54"/>
      <c r="V19" s="54"/>
      <c r="W19" s="54"/>
      <c r="X19" s="54"/>
    </row>
    <row r="20" spans="1:24" x14ac:dyDescent="0.25">
      <c r="A20" s="54"/>
      <c r="B20" s="59"/>
      <c r="C20" s="60"/>
      <c r="D20" s="60"/>
      <c r="E20" s="60"/>
      <c r="F20" s="60"/>
      <c r="G20" s="60"/>
      <c r="H20" s="60"/>
      <c r="I20" s="60"/>
      <c r="J20" s="60"/>
      <c r="K20" s="60"/>
      <c r="L20" s="60"/>
      <c r="M20" s="60"/>
      <c r="N20" s="60"/>
      <c r="O20" s="60"/>
      <c r="P20" s="60"/>
      <c r="Q20" s="60"/>
      <c r="R20" s="61"/>
      <c r="S20" s="54"/>
      <c r="T20" s="54"/>
      <c r="U20" s="54"/>
      <c r="V20" s="54"/>
      <c r="W20" s="54"/>
      <c r="X20" s="54"/>
    </row>
    <row r="21" spans="1:24" x14ac:dyDescent="0.25">
      <c r="A21" s="54"/>
      <c r="B21" s="59"/>
      <c r="C21" s="60"/>
      <c r="D21" s="60"/>
      <c r="E21" s="60"/>
      <c r="F21" s="60"/>
      <c r="G21" s="60"/>
      <c r="H21" s="60"/>
      <c r="I21" s="60"/>
      <c r="J21" s="60"/>
      <c r="K21" s="60"/>
      <c r="L21" s="60"/>
      <c r="M21" s="60"/>
      <c r="N21" s="60"/>
      <c r="O21" s="60"/>
      <c r="P21" s="60"/>
      <c r="Q21" s="60"/>
      <c r="R21" s="61"/>
      <c r="S21" s="54"/>
      <c r="T21" s="54"/>
      <c r="U21" s="54"/>
      <c r="V21" s="54"/>
      <c r="W21" s="54"/>
      <c r="X21" s="54"/>
    </row>
    <row r="22" spans="1:24" x14ac:dyDescent="0.25">
      <c r="A22" s="54"/>
      <c r="B22" s="59"/>
      <c r="C22" s="60"/>
      <c r="D22" s="60"/>
      <c r="E22" s="60"/>
      <c r="F22" s="60"/>
      <c r="G22" s="60"/>
      <c r="H22" s="60"/>
      <c r="I22" s="60"/>
      <c r="J22" s="60"/>
      <c r="K22" s="60"/>
      <c r="L22" s="60"/>
      <c r="M22" s="60"/>
      <c r="N22" s="60"/>
      <c r="O22" s="60"/>
      <c r="P22" s="60"/>
      <c r="Q22" s="60"/>
      <c r="R22" s="61"/>
      <c r="S22" s="54"/>
      <c r="T22" s="54"/>
      <c r="U22" s="54"/>
      <c r="V22" s="54"/>
      <c r="W22" s="54"/>
      <c r="X22" s="54"/>
    </row>
    <row r="23" spans="1:24" x14ac:dyDescent="0.25">
      <c r="A23" s="54"/>
      <c r="B23" s="59"/>
      <c r="C23" s="60"/>
      <c r="D23" s="60"/>
      <c r="E23" s="60"/>
      <c r="F23" s="60"/>
      <c r="G23" s="60"/>
      <c r="H23" s="60"/>
      <c r="I23" s="60"/>
      <c r="J23" s="60"/>
      <c r="K23" s="60"/>
      <c r="L23" s="60"/>
      <c r="M23" s="60"/>
      <c r="N23" s="60"/>
      <c r="O23" s="60"/>
      <c r="P23" s="60"/>
      <c r="Q23" s="60"/>
      <c r="R23" s="61"/>
      <c r="S23" s="54"/>
      <c r="T23" s="54"/>
      <c r="U23" s="54"/>
      <c r="V23" s="54"/>
      <c r="W23" s="54"/>
      <c r="X23" s="54"/>
    </row>
    <row r="24" spans="1:24" ht="15.75" thickBot="1" x14ac:dyDescent="0.3">
      <c r="A24" s="54"/>
      <c r="B24" s="62"/>
      <c r="C24" s="63"/>
      <c r="D24" s="63"/>
      <c r="E24" s="63"/>
      <c r="F24" s="63"/>
      <c r="G24" s="63"/>
      <c r="H24" s="63"/>
      <c r="I24" s="63"/>
      <c r="J24" s="63"/>
      <c r="K24" s="63"/>
      <c r="L24" s="63"/>
      <c r="M24" s="63"/>
      <c r="N24" s="63"/>
      <c r="O24" s="63"/>
      <c r="P24" s="63"/>
      <c r="Q24" s="63"/>
      <c r="R24" s="64"/>
      <c r="S24" s="54"/>
      <c r="T24" s="54"/>
      <c r="U24" s="54"/>
      <c r="V24" s="54"/>
      <c r="W24" s="54"/>
      <c r="X24" s="54"/>
    </row>
    <row r="25" spans="1:24" x14ac:dyDescent="0.25">
      <c r="A25" s="54"/>
      <c r="B25" s="54"/>
      <c r="C25" s="54"/>
      <c r="D25" s="54"/>
      <c r="E25" s="54"/>
      <c r="F25" s="54"/>
      <c r="G25" s="54"/>
      <c r="H25" s="54"/>
      <c r="I25" s="54"/>
      <c r="J25" s="54"/>
      <c r="K25" s="54"/>
      <c r="L25" s="54"/>
      <c r="M25" s="54"/>
      <c r="N25" s="54"/>
      <c r="O25" s="54"/>
      <c r="P25" s="54"/>
      <c r="Q25" s="54"/>
      <c r="R25" s="54"/>
      <c r="S25" s="54"/>
      <c r="T25" s="54"/>
      <c r="U25" s="54"/>
      <c r="V25" s="54"/>
      <c r="W25" s="54"/>
      <c r="X25" s="54"/>
    </row>
    <row r="26" spans="1:24" x14ac:dyDescent="0.25">
      <c r="A26" s="54"/>
      <c r="B26" s="54"/>
      <c r="C26" s="54"/>
      <c r="D26" s="54"/>
      <c r="E26" s="54"/>
      <c r="F26" s="54"/>
      <c r="G26" s="54"/>
      <c r="H26" s="54"/>
      <c r="I26" s="54"/>
      <c r="J26" s="54"/>
      <c r="K26" s="54"/>
      <c r="L26" s="54"/>
      <c r="M26" s="54"/>
      <c r="N26" s="54"/>
      <c r="O26" s="54"/>
      <c r="P26" s="54"/>
      <c r="Q26" s="54"/>
      <c r="R26" s="54"/>
      <c r="S26" s="54"/>
      <c r="T26" s="54"/>
      <c r="U26" s="54"/>
      <c r="V26" s="54"/>
      <c r="W26" s="54"/>
      <c r="X26" s="54"/>
    </row>
    <row r="27" spans="1:24" x14ac:dyDescent="0.25">
      <c r="A27" s="54"/>
      <c r="B27" s="54"/>
      <c r="C27" s="54"/>
      <c r="D27" s="54"/>
      <c r="E27" s="54"/>
      <c r="F27" s="54"/>
      <c r="G27" s="54"/>
      <c r="H27" s="54"/>
      <c r="I27" s="54"/>
      <c r="J27" s="54"/>
      <c r="K27" s="54"/>
      <c r="L27" s="54"/>
      <c r="M27" s="54"/>
      <c r="N27" s="54"/>
      <c r="O27" s="54"/>
      <c r="P27" s="54"/>
      <c r="Q27" s="54"/>
      <c r="R27" s="54"/>
      <c r="S27" s="54"/>
      <c r="T27" s="54"/>
      <c r="U27" s="54"/>
      <c r="V27" s="54"/>
      <c r="W27" s="54"/>
      <c r="X27" s="54"/>
    </row>
    <row r="28" spans="1:24" x14ac:dyDescent="0.25">
      <c r="A28" s="54"/>
      <c r="B28" s="54"/>
      <c r="C28" s="54"/>
      <c r="D28" s="54"/>
      <c r="E28" s="54"/>
      <c r="F28" s="54"/>
      <c r="G28" s="54"/>
      <c r="H28" s="54"/>
      <c r="I28" s="54"/>
      <c r="J28" s="54"/>
      <c r="K28" s="54"/>
      <c r="L28" s="54"/>
      <c r="M28" s="54"/>
      <c r="N28" s="54"/>
      <c r="O28" s="54"/>
      <c r="P28" s="54"/>
      <c r="Q28" s="54"/>
      <c r="R28" s="54"/>
      <c r="S28" s="54"/>
      <c r="T28" s="54"/>
      <c r="U28" s="54"/>
      <c r="V28" s="54"/>
      <c r="W28" s="54"/>
      <c r="X28" s="54"/>
    </row>
  </sheetData>
  <mergeCells count="49">
    <mergeCell ref="C7:D7"/>
    <mergeCell ref="G5:H5"/>
    <mergeCell ref="G6:H6"/>
    <mergeCell ref="G7:H7"/>
    <mergeCell ref="E5:F5"/>
    <mergeCell ref="E6:F6"/>
    <mergeCell ref="E7:F7"/>
    <mergeCell ref="W5:X5"/>
    <mergeCell ref="I6:J6"/>
    <mergeCell ref="B15:R15"/>
    <mergeCell ref="W6:X6"/>
    <mergeCell ref="I5:J5"/>
    <mergeCell ref="K5:L5"/>
    <mergeCell ref="M5:N5"/>
    <mergeCell ref="O5:P5"/>
    <mergeCell ref="Q5:R5"/>
    <mergeCell ref="K6:L6"/>
    <mergeCell ref="M6:N6"/>
    <mergeCell ref="O6:P6"/>
    <mergeCell ref="Q6:R6"/>
    <mergeCell ref="S6:T6"/>
    <mergeCell ref="C5:D5"/>
    <mergeCell ref="C6:D6"/>
    <mergeCell ref="S4:T4"/>
    <mergeCell ref="W4:X4"/>
    <mergeCell ref="B1:R1"/>
    <mergeCell ref="B2:R2"/>
    <mergeCell ref="B3:B4"/>
    <mergeCell ref="K4:L4"/>
    <mergeCell ref="M4:N4"/>
    <mergeCell ref="O4:P4"/>
    <mergeCell ref="Q4:R4"/>
    <mergeCell ref="U4:V4"/>
    <mergeCell ref="E4:F4"/>
    <mergeCell ref="C4:D4"/>
    <mergeCell ref="C3:X3"/>
    <mergeCell ref="G4:H4"/>
    <mergeCell ref="I4:J4"/>
    <mergeCell ref="W7:X7"/>
    <mergeCell ref="I7:J7"/>
    <mergeCell ref="K7:L7"/>
    <mergeCell ref="M7:N7"/>
    <mergeCell ref="O7:P7"/>
    <mergeCell ref="U5:V5"/>
    <mergeCell ref="U6:V6"/>
    <mergeCell ref="U7:V7"/>
    <mergeCell ref="Q7:R7"/>
    <mergeCell ref="S7:T7"/>
    <mergeCell ref="S5:T5"/>
  </mergeCells>
  <conditionalFormatting sqref="C5:D13">
    <cfRule type="expression" dxfId="45" priority="32">
      <formula>$C$5&lt;&gt;SUM($C$9:$C$13)</formula>
    </cfRule>
  </conditionalFormatting>
  <conditionalFormatting sqref="E5:F13">
    <cfRule type="expression" dxfId="44" priority="11">
      <formula>$E$5&lt;&gt;SUM($E$9:$E$14)</formula>
    </cfRule>
  </conditionalFormatting>
  <conditionalFormatting sqref="G5:H13">
    <cfRule type="expression" dxfId="43" priority="10">
      <formula>$G$5&lt;&gt;SUM($G$9:$G$13)</formula>
    </cfRule>
  </conditionalFormatting>
  <conditionalFormatting sqref="I5:J13">
    <cfRule type="expression" dxfId="42" priority="9">
      <formula>$I$5&lt;&gt;SUM($I$9:$I$13)</formula>
    </cfRule>
  </conditionalFormatting>
  <conditionalFormatting sqref="K5:L13">
    <cfRule type="expression" dxfId="41" priority="8">
      <formula>$K$5&lt;&gt;SUM($K$9:$K$13)</formula>
    </cfRule>
  </conditionalFormatting>
  <conditionalFormatting sqref="M5:N13">
    <cfRule type="expression" dxfId="40" priority="7">
      <formula>$M$5&lt;&gt;SUM($M$9:$M$13)</formula>
    </cfRule>
  </conditionalFormatting>
  <conditionalFormatting sqref="O5:P13">
    <cfRule type="expression" dxfId="39" priority="6">
      <formula>$O$5&lt;&gt;SUM($O$9:$O$13)</formula>
    </cfRule>
  </conditionalFormatting>
  <conditionalFormatting sqref="Q5:R13">
    <cfRule type="expression" dxfId="38" priority="5">
      <formula>$Q$5&lt;&gt;SUM($Q$9:$Q$13)</formula>
    </cfRule>
  </conditionalFormatting>
  <conditionalFormatting sqref="S5:T13">
    <cfRule type="expression" dxfId="37" priority="4">
      <formula>$S$5&lt;&gt;SUM($S$9:$S$13)</formula>
    </cfRule>
  </conditionalFormatting>
  <conditionalFormatting sqref="U5:V13">
    <cfRule type="expression" dxfId="36" priority="3">
      <formula>$U$5&lt;&gt;SUM($U$9:$U$13)</formula>
    </cfRule>
  </conditionalFormatting>
  <conditionalFormatting sqref="W5:X13">
    <cfRule type="expression" dxfId="35" priority="2">
      <formula>$W$5&lt;&gt;SUM($W$9:$W$13)</formula>
    </cfRule>
  </conditionalFormatting>
  <dataValidations xWindow="461" yWindow="364" count="3">
    <dataValidation showInputMessage="1" sqref="B16"/>
    <dataValidation allowBlank="1" showInputMessage="1" prompt="This is your &quot;true mean&quot; - the mean found by using all students you have had in the last 7 years. " sqref="W6:X6"/>
    <dataValidation allowBlank="1" sqref="K5:L5"/>
  </dataValidations>
  <hyperlinks>
    <hyperlink ref="B17" r:id="rId1"/>
  </hyperlinks>
  <pageMargins left="0.7" right="0.7" top="0.75" bottom="0.75" header="0.3" footer="0.3"/>
  <pageSetup scale="71" orientation="landscape" r:id="rId2"/>
  <headerFooter>
    <oddHeader>&amp;C&amp;22Student Admissions, Outcomes, and Other Data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pageSetUpPr fitToPage="1"/>
  </sheetPr>
  <dimension ref="B2:C15"/>
  <sheetViews>
    <sheetView view="pageLayout" topLeftCell="A4" zoomScale="120" zoomScaleNormal="100" zoomScaleSheetLayoutView="130" zoomScalePageLayoutView="120" workbookViewId="0">
      <selection activeCell="C8" sqref="C8"/>
    </sheetView>
  </sheetViews>
  <sheetFormatPr defaultColWidth="9.140625" defaultRowHeight="15" x14ac:dyDescent="0.25"/>
  <cols>
    <col min="1" max="1" width="3.140625" style="1" customWidth="1"/>
    <col min="2" max="2" width="61" style="1" bestFit="1" customWidth="1"/>
    <col min="3" max="3" width="26.5703125" style="1" customWidth="1"/>
    <col min="4" max="16384" width="9.140625" style="1"/>
  </cols>
  <sheetData>
    <row r="2" spans="2:3" ht="19.5" thickBot="1" x14ac:dyDescent="0.3">
      <c r="B2" s="65" t="s">
        <v>6</v>
      </c>
      <c r="C2" s="66"/>
    </row>
    <row r="3" spans="2:3" ht="31.5" thickBot="1" x14ac:dyDescent="0.3">
      <c r="B3" s="99" t="s">
        <v>21</v>
      </c>
      <c r="C3" s="100" t="s">
        <v>69</v>
      </c>
    </row>
    <row r="4" spans="2:3" ht="30" x14ac:dyDescent="0.25">
      <c r="B4" s="108" t="s">
        <v>36</v>
      </c>
      <c r="C4" s="8" t="s">
        <v>74</v>
      </c>
    </row>
    <row r="5" spans="2:3" ht="30" x14ac:dyDescent="0.25">
      <c r="B5" s="109" t="s">
        <v>37</v>
      </c>
      <c r="C5" s="9" t="s">
        <v>74</v>
      </c>
    </row>
    <row r="6" spans="2:3" ht="30" x14ac:dyDescent="0.25">
      <c r="B6" s="109" t="s">
        <v>47</v>
      </c>
      <c r="C6" s="9" t="s">
        <v>71</v>
      </c>
    </row>
    <row r="7" spans="2:3" ht="45" x14ac:dyDescent="0.25">
      <c r="B7" s="109" t="s">
        <v>22</v>
      </c>
      <c r="C7" s="9" t="s">
        <v>78</v>
      </c>
    </row>
    <row r="8" spans="2:3" ht="60.75" thickBot="1" x14ac:dyDescent="0.3">
      <c r="B8" s="110" t="s">
        <v>23</v>
      </c>
      <c r="C8" s="10" t="s">
        <v>72</v>
      </c>
    </row>
    <row r="9" spans="2:3" x14ac:dyDescent="0.25">
      <c r="B9" s="54"/>
      <c r="C9" s="54"/>
    </row>
    <row r="10" spans="2:3" x14ac:dyDescent="0.25">
      <c r="B10" s="54"/>
      <c r="C10" s="54"/>
    </row>
    <row r="11" spans="2:3" ht="27.75" customHeight="1" x14ac:dyDescent="0.25">
      <c r="B11" s="148" t="s">
        <v>75</v>
      </c>
      <c r="C11" s="148"/>
    </row>
    <row r="12" spans="2:3" ht="28.5" customHeight="1" x14ac:dyDescent="0.25">
      <c r="B12" s="148" t="s">
        <v>76</v>
      </c>
      <c r="C12" s="148"/>
    </row>
    <row r="13" spans="2:3" ht="35.25" customHeight="1" x14ac:dyDescent="0.25">
      <c r="B13" s="148" t="s">
        <v>77</v>
      </c>
      <c r="C13" s="148"/>
    </row>
    <row r="14" spans="2:3" ht="7.5" customHeight="1" x14ac:dyDescent="0.25">
      <c r="B14" s="116"/>
      <c r="C14" s="116"/>
    </row>
    <row r="15" spans="2:3" ht="27" customHeight="1" x14ac:dyDescent="0.25">
      <c r="B15" s="148" t="s">
        <v>73</v>
      </c>
      <c r="C15" s="148"/>
    </row>
  </sheetData>
  <mergeCells count="4">
    <mergeCell ref="B11:C11"/>
    <mergeCell ref="B12:C12"/>
    <mergeCell ref="B13:C13"/>
    <mergeCell ref="B15:C15"/>
  </mergeCells>
  <pageMargins left="0.7" right="0.7" top="0.75" bottom="0.75" header="0.3" footer="0.3"/>
  <pageSetup orientation="landscape" r:id="rId1"/>
  <headerFooter>
    <oddHeader>&amp;CStudent Admissions, Outcomes, and Other Data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pageSetUpPr fitToPage="1"/>
  </sheetPr>
  <dimension ref="A1:BN35"/>
  <sheetViews>
    <sheetView showWhiteSpace="0" view="pageLayout" topLeftCell="A4" zoomScale="75" zoomScaleNormal="100" zoomScaleSheetLayoutView="70" zoomScalePageLayoutView="75" workbookViewId="0">
      <selection activeCell="U7" sqref="U7"/>
    </sheetView>
  </sheetViews>
  <sheetFormatPr defaultColWidth="5.7109375" defaultRowHeight="15" x14ac:dyDescent="0.25"/>
  <cols>
    <col min="1" max="1" width="3.140625" style="11" customWidth="1"/>
    <col min="2" max="2" width="45.28515625" style="11" customWidth="1"/>
    <col min="3" max="16" width="5.5703125" style="11" customWidth="1"/>
    <col min="17" max="16384" width="5.7109375" style="11"/>
  </cols>
  <sheetData>
    <row r="1" spans="1:23" x14ac:dyDescent="0.25">
      <c r="A1" s="67"/>
      <c r="B1" s="67"/>
      <c r="C1" s="67"/>
      <c r="D1" s="67"/>
      <c r="E1" s="67"/>
      <c r="F1" s="67"/>
      <c r="G1" s="67"/>
      <c r="H1" s="67"/>
      <c r="I1" s="67"/>
      <c r="J1" s="67"/>
      <c r="K1" s="67"/>
      <c r="L1" s="67"/>
      <c r="M1" s="67"/>
      <c r="N1" s="67"/>
      <c r="O1" s="67"/>
      <c r="P1" s="67"/>
      <c r="Q1" s="67"/>
      <c r="R1" s="67"/>
      <c r="S1" s="67"/>
      <c r="T1" s="67"/>
      <c r="U1" s="67"/>
      <c r="V1" s="67"/>
      <c r="W1" s="67"/>
    </row>
    <row r="2" spans="1:23" ht="19.5" thickBot="1" x14ac:dyDescent="0.3">
      <c r="A2" s="67"/>
      <c r="B2" s="154" t="s">
        <v>24</v>
      </c>
      <c r="C2" s="154"/>
      <c r="D2" s="153"/>
      <c r="E2" s="153"/>
      <c r="F2" s="153"/>
      <c r="G2" s="153"/>
      <c r="H2" s="153"/>
      <c r="I2" s="153"/>
      <c r="J2" s="153"/>
      <c r="K2" s="153"/>
      <c r="L2" s="153"/>
      <c r="M2" s="153"/>
      <c r="N2" s="153"/>
      <c r="O2" s="153"/>
      <c r="P2" s="68"/>
      <c r="Q2" s="67"/>
      <c r="R2" s="67"/>
      <c r="S2" s="67"/>
      <c r="T2" s="67"/>
      <c r="U2" s="67"/>
      <c r="V2" s="67"/>
      <c r="W2" s="67"/>
    </row>
    <row r="3" spans="1:23" ht="15" customHeight="1" thickBot="1" x14ac:dyDescent="0.3">
      <c r="A3" s="67"/>
      <c r="B3" s="155" t="s">
        <v>25</v>
      </c>
      <c r="C3" s="134" t="s">
        <v>26</v>
      </c>
      <c r="D3" s="135"/>
      <c r="E3" s="135"/>
      <c r="F3" s="135"/>
      <c r="G3" s="135"/>
      <c r="H3" s="135"/>
      <c r="I3" s="135"/>
      <c r="J3" s="135"/>
      <c r="K3" s="135"/>
      <c r="L3" s="135"/>
      <c r="M3" s="135"/>
      <c r="N3" s="135"/>
      <c r="O3" s="135"/>
      <c r="P3" s="135"/>
      <c r="Q3" s="135"/>
      <c r="R3" s="135"/>
      <c r="S3" s="135"/>
      <c r="T3" s="135"/>
      <c r="U3" s="135"/>
      <c r="V3" s="136"/>
      <c r="W3" s="67"/>
    </row>
    <row r="4" spans="1:23" ht="26.25" customHeight="1" thickBot="1" x14ac:dyDescent="0.3">
      <c r="A4" s="67"/>
      <c r="B4" s="156"/>
      <c r="C4" s="126" t="s">
        <v>60</v>
      </c>
      <c r="D4" s="127"/>
      <c r="E4" s="126" t="s">
        <v>61</v>
      </c>
      <c r="F4" s="127"/>
      <c r="G4" s="126" t="s">
        <v>62</v>
      </c>
      <c r="H4" s="127"/>
      <c r="I4" s="126" t="s">
        <v>63</v>
      </c>
      <c r="J4" s="127"/>
      <c r="K4" s="126" t="s">
        <v>64</v>
      </c>
      <c r="L4" s="127"/>
      <c r="M4" s="126" t="s">
        <v>65</v>
      </c>
      <c r="N4" s="127"/>
      <c r="O4" s="126" t="s">
        <v>66</v>
      </c>
      <c r="P4" s="127"/>
      <c r="Q4" s="126" t="s">
        <v>67</v>
      </c>
      <c r="R4" s="127"/>
      <c r="S4" s="126" t="s">
        <v>59</v>
      </c>
      <c r="T4" s="127"/>
      <c r="U4" s="126" t="s">
        <v>68</v>
      </c>
      <c r="V4" s="127"/>
      <c r="W4" s="67"/>
    </row>
    <row r="5" spans="1:23" ht="15.75" thickBot="1" x14ac:dyDescent="0.3">
      <c r="A5" s="67"/>
      <c r="B5" s="133"/>
      <c r="C5" s="92" t="s">
        <v>1</v>
      </c>
      <c r="D5" s="93" t="s">
        <v>0</v>
      </c>
      <c r="E5" s="92" t="s">
        <v>1</v>
      </c>
      <c r="F5" s="93" t="s">
        <v>0</v>
      </c>
      <c r="G5" s="92" t="s">
        <v>1</v>
      </c>
      <c r="H5" s="93" t="s">
        <v>0</v>
      </c>
      <c r="I5" s="92" t="s">
        <v>1</v>
      </c>
      <c r="J5" s="93" t="s">
        <v>0</v>
      </c>
      <c r="K5" s="92" t="s">
        <v>1</v>
      </c>
      <c r="L5" s="93" t="s">
        <v>0</v>
      </c>
      <c r="M5" s="92" t="s">
        <v>1</v>
      </c>
      <c r="N5" s="94" t="s">
        <v>0</v>
      </c>
      <c r="O5" s="92" t="s">
        <v>1</v>
      </c>
      <c r="P5" s="93" t="s">
        <v>0</v>
      </c>
      <c r="Q5" s="92" t="s">
        <v>1</v>
      </c>
      <c r="R5" s="94" t="s">
        <v>0</v>
      </c>
      <c r="S5" s="92" t="s">
        <v>1</v>
      </c>
      <c r="T5" s="94" t="s">
        <v>0</v>
      </c>
      <c r="U5" s="92" t="s">
        <v>1</v>
      </c>
      <c r="V5" s="94" t="s">
        <v>0</v>
      </c>
      <c r="W5" s="67"/>
    </row>
    <row r="6" spans="1:23" ht="30" x14ac:dyDescent="0.25">
      <c r="A6" s="67"/>
      <c r="B6" s="102" t="s">
        <v>27</v>
      </c>
      <c r="C6" s="12">
        <v>0</v>
      </c>
      <c r="D6" s="48">
        <v>0</v>
      </c>
      <c r="E6" s="12">
        <v>0</v>
      </c>
      <c r="F6" s="48">
        <v>0</v>
      </c>
      <c r="G6" s="12">
        <v>1</v>
      </c>
      <c r="H6" s="48">
        <f t="shared" ref="H6:H11" si="0">G6/G$12*100</f>
        <v>100</v>
      </c>
      <c r="I6" s="12">
        <v>1</v>
      </c>
      <c r="J6" s="48">
        <f t="shared" ref="J6:J11" si="1">I6/I$12*100</f>
        <v>16.666666666666664</v>
      </c>
      <c r="K6" s="12">
        <v>0</v>
      </c>
      <c r="L6" s="48">
        <f t="shared" ref="L6:L11" si="2">K6/K$12*100</f>
        <v>0</v>
      </c>
      <c r="M6" s="12">
        <v>1</v>
      </c>
      <c r="N6" s="47">
        <f t="shared" ref="N6:N11" si="3">M6/M$12*100</f>
        <v>33.333333333333329</v>
      </c>
      <c r="O6" s="12">
        <v>2</v>
      </c>
      <c r="P6" s="48">
        <f t="shared" ref="P6:P11" si="4">O6/O$12*100</f>
        <v>40</v>
      </c>
      <c r="Q6" s="12">
        <v>2</v>
      </c>
      <c r="R6" s="47">
        <f t="shared" ref="R6:R11" si="5">Q6/Q$12*100</f>
        <v>100</v>
      </c>
      <c r="S6" s="12">
        <v>4</v>
      </c>
      <c r="T6" s="47">
        <f t="shared" ref="T6:T11" si="6">S6/S$12*100</f>
        <v>100</v>
      </c>
      <c r="U6" s="12">
        <v>2</v>
      </c>
      <c r="V6" s="47">
        <f t="shared" ref="V6:V11" si="7">U6/U$12*100</f>
        <v>66.666666666666657</v>
      </c>
      <c r="W6" s="67"/>
    </row>
    <row r="7" spans="1:23" ht="48.75" customHeight="1" x14ac:dyDescent="0.25">
      <c r="A7" s="67"/>
      <c r="B7" s="106" t="s">
        <v>40</v>
      </c>
      <c r="C7" s="5">
        <v>0</v>
      </c>
      <c r="D7" s="48">
        <v>0</v>
      </c>
      <c r="E7" s="5">
        <v>0</v>
      </c>
      <c r="F7" s="48">
        <v>0</v>
      </c>
      <c r="G7" s="5">
        <v>0</v>
      </c>
      <c r="H7" s="48">
        <f t="shared" si="0"/>
        <v>0</v>
      </c>
      <c r="I7" s="5">
        <v>1</v>
      </c>
      <c r="J7" s="48">
        <f t="shared" si="1"/>
        <v>16.666666666666664</v>
      </c>
      <c r="K7" s="5">
        <v>0</v>
      </c>
      <c r="L7" s="48">
        <f t="shared" si="2"/>
        <v>0</v>
      </c>
      <c r="M7" s="5">
        <v>1</v>
      </c>
      <c r="N7" s="47">
        <f t="shared" si="3"/>
        <v>33.333333333333329</v>
      </c>
      <c r="O7" s="5">
        <v>0</v>
      </c>
      <c r="P7" s="48">
        <f t="shared" si="4"/>
        <v>0</v>
      </c>
      <c r="Q7" s="5">
        <v>0</v>
      </c>
      <c r="R7" s="47">
        <f t="shared" si="5"/>
        <v>0</v>
      </c>
      <c r="S7" s="5">
        <v>0</v>
      </c>
      <c r="T7" s="47">
        <f t="shared" si="6"/>
        <v>0</v>
      </c>
      <c r="U7" s="5">
        <v>1</v>
      </c>
      <c r="V7" s="47">
        <f t="shared" si="7"/>
        <v>33.333333333333329</v>
      </c>
      <c r="W7" s="67"/>
    </row>
    <row r="8" spans="1:23" ht="59.25" customHeight="1" x14ac:dyDescent="0.25">
      <c r="A8" s="67"/>
      <c r="B8" s="106" t="s">
        <v>28</v>
      </c>
      <c r="C8" s="5">
        <v>0</v>
      </c>
      <c r="D8" s="48">
        <v>0</v>
      </c>
      <c r="E8" s="5">
        <v>0</v>
      </c>
      <c r="F8" s="48">
        <v>0</v>
      </c>
      <c r="G8" s="5">
        <v>0</v>
      </c>
      <c r="H8" s="48">
        <f t="shared" si="0"/>
        <v>0</v>
      </c>
      <c r="I8" s="5">
        <v>0</v>
      </c>
      <c r="J8" s="48">
        <f t="shared" si="1"/>
        <v>0</v>
      </c>
      <c r="K8" s="5">
        <v>0</v>
      </c>
      <c r="L8" s="48">
        <f t="shared" si="2"/>
        <v>0</v>
      </c>
      <c r="M8" s="5">
        <v>0</v>
      </c>
      <c r="N8" s="47">
        <f t="shared" si="3"/>
        <v>0</v>
      </c>
      <c r="O8" s="5">
        <v>0</v>
      </c>
      <c r="P8" s="48">
        <f t="shared" si="4"/>
        <v>0</v>
      </c>
      <c r="Q8" s="5">
        <v>0</v>
      </c>
      <c r="R8" s="47">
        <f t="shared" si="5"/>
        <v>0</v>
      </c>
      <c r="S8" s="5">
        <v>0</v>
      </c>
      <c r="T8" s="47">
        <f t="shared" si="6"/>
        <v>0</v>
      </c>
      <c r="U8" s="5">
        <v>0</v>
      </c>
      <c r="V8" s="47">
        <f t="shared" si="7"/>
        <v>0</v>
      </c>
      <c r="W8" s="67"/>
    </row>
    <row r="9" spans="1:23" ht="48" customHeight="1" x14ac:dyDescent="0.25">
      <c r="A9" s="67"/>
      <c r="B9" s="106" t="s">
        <v>39</v>
      </c>
      <c r="C9" s="5">
        <v>0</v>
      </c>
      <c r="D9" s="48">
        <v>0</v>
      </c>
      <c r="E9" s="5">
        <v>0</v>
      </c>
      <c r="F9" s="48">
        <v>0</v>
      </c>
      <c r="G9" s="5">
        <v>0</v>
      </c>
      <c r="H9" s="48">
        <f t="shared" si="0"/>
        <v>0</v>
      </c>
      <c r="I9" s="5">
        <v>0</v>
      </c>
      <c r="J9" s="48">
        <f t="shared" si="1"/>
        <v>0</v>
      </c>
      <c r="K9" s="5">
        <v>0</v>
      </c>
      <c r="L9" s="48">
        <f t="shared" si="2"/>
        <v>0</v>
      </c>
      <c r="M9" s="5">
        <v>0</v>
      </c>
      <c r="N9" s="47">
        <f t="shared" si="3"/>
        <v>0</v>
      </c>
      <c r="O9" s="5">
        <v>0</v>
      </c>
      <c r="P9" s="48">
        <f t="shared" si="4"/>
        <v>0</v>
      </c>
      <c r="Q9" s="5">
        <v>0</v>
      </c>
      <c r="R9" s="47">
        <f t="shared" si="5"/>
        <v>0</v>
      </c>
      <c r="S9" s="5">
        <v>0</v>
      </c>
      <c r="T9" s="47">
        <f t="shared" si="6"/>
        <v>0</v>
      </c>
      <c r="U9" s="5">
        <v>0</v>
      </c>
      <c r="V9" s="47">
        <f t="shared" si="7"/>
        <v>0</v>
      </c>
      <c r="W9" s="67"/>
    </row>
    <row r="10" spans="1:23" ht="45" customHeight="1" thickBot="1" x14ac:dyDescent="0.3">
      <c r="A10" s="67"/>
      <c r="B10" s="107" t="s">
        <v>29</v>
      </c>
      <c r="C10" s="7">
        <v>0</v>
      </c>
      <c r="D10" s="51">
        <v>0</v>
      </c>
      <c r="E10" s="7">
        <v>0</v>
      </c>
      <c r="F10" s="51">
        <v>0</v>
      </c>
      <c r="G10" s="7">
        <v>0</v>
      </c>
      <c r="H10" s="51">
        <f t="shared" si="0"/>
        <v>0</v>
      </c>
      <c r="I10" s="7">
        <v>4</v>
      </c>
      <c r="J10" s="51">
        <f t="shared" si="1"/>
        <v>66.666666666666657</v>
      </c>
      <c r="K10" s="7">
        <v>2</v>
      </c>
      <c r="L10" s="51">
        <f t="shared" si="2"/>
        <v>50</v>
      </c>
      <c r="M10" s="7">
        <v>0</v>
      </c>
      <c r="N10" s="50">
        <f t="shared" si="3"/>
        <v>0</v>
      </c>
      <c r="O10" s="7">
        <v>3</v>
      </c>
      <c r="P10" s="51">
        <f t="shared" si="4"/>
        <v>60</v>
      </c>
      <c r="Q10" s="7">
        <v>0</v>
      </c>
      <c r="R10" s="50">
        <f t="shared" si="5"/>
        <v>0</v>
      </c>
      <c r="S10" s="7">
        <v>0</v>
      </c>
      <c r="T10" s="50">
        <f t="shared" si="6"/>
        <v>0</v>
      </c>
      <c r="U10" s="7">
        <v>0</v>
      </c>
      <c r="V10" s="50">
        <f t="shared" si="7"/>
        <v>0</v>
      </c>
      <c r="W10" s="67"/>
    </row>
    <row r="11" spans="1:23" x14ac:dyDescent="0.25">
      <c r="A11" s="67"/>
      <c r="B11" s="111" t="s">
        <v>51</v>
      </c>
      <c r="C11" s="36">
        <v>0</v>
      </c>
      <c r="D11" s="69">
        <v>0</v>
      </c>
      <c r="E11" s="36">
        <v>0</v>
      </c>
      <c r="F11" s="69">
        <v>0</v>
      </c>
      <c r="G11" s="36">
        <v>1</v>
      </c>
      <c r="H11" s="69">
        <f t="shared" si="0"/>
        <v>100</v>
      </c>
      <c r="I11" s="36">
        <v>6</v>
      </c>
      <c r="J11" s="69">
        <f t="shared" si="1"/>
        <v>100</v>
      </c>
      <c r="K11" s="36">
        <v>2</v>
      </c>
      <c r="L11" s="69">
        <f t="shared" si="2"/>
        <v>50</v>
      </c>
      <c r="M11" s="36">
        <v>2</v>
      </c>
      <c r="N11" s="70">
        <f t="shared" si="3"/>
        <v>66.666666666666657</v>
      </c>
      <c r="O11" s="36">
        <v>5</v>
      </c>
      <c r="P11" s="69">
        <f t="shared" si="4"/>
        <v>100</v>
      </c>
      <c r="Q11" s="36">
        <v>2</v>
      </c>
      <c r="R11" s="70">
        <f t="shared" si="5"/>
        <v>100</v>
      </c>
      <c r="S11" s="36">
        <v>4</v>
      </c>
      <c r="T11" s="70">
        <f t="shared" si="6"/>
        <v>100</v>
      </c>
      <c r="U11" s="36">
        <v>3</v>
      </c>
      <c r="V11" s="70">
        <f t="shared" si="7"/>
        <v>100</v>
      </c>
      <c r="W11" s="67"/>
    </row>
    <row r="12" spans="1:23" ht="45.75" thickBot="1" x14ac:dyDescent="0.3">
      <c r="A12" s="67"/>
      <c r="B12" s="107" t="s">
        <v>48</v>
      </c>
      <c r="C12" s="7">
        <v>0</v>
      </c>
      <c r="D12" s="71">
        <v>0</v>
      </c>
      <c r="E12" s="7">
        <v>0</v>
      </c>
      <c r="F12" s="71" t="s">
        <v>2</v>
      </c>
      <c r="G12" s="7">
        <v>1</v>
      </c>
      <c r="H12" s="71" t="s">
        <v>2</v>
      </c>
      <c r="I12" s="7">
        <v>6</v>
      </c>
      <c r="J12" s="71" t="s">
        <v>2</v>
      </c>
      <c r="K12" s="7">
        <v>4</v>
      </c>
      <c r="L12" s="71" t="s">
        <v>2</v>
      </c>
      <c r="M12" s="7">
        <v>3</v>
      </c>
      <c r="N12" s="72" t="s">
        <v>2</v>
      </c>
      <c r="O12" s="7">
        <v>5</v>
      </c>
      <c r="P12" s="71" t="s">
        <v>2</v>
      </c>
      <c r="Q12" s="7">
        <v>2</v>
      </c>
      <c r="R12" s="72" t="s">
        <v>2</v>
      </c>
      <c r="S12" s="7">
        <v>4</v>
      </c>
      <c r="T12" s="72" t="s">
        <v>2</v>
      </c>
      <c r="U12" s="7">
        <v>3</v>
      </c>
      <c r="V12" s="72" t="s">
        <v>2</v>
      </c>
      <c r="W12" s="67"/>
    </row>
    <row r="13" spans="1:23" x14ac:dyDescent="0.25">
      <c r="A13" s="67"/>
      <c r="B13" s="73"/>
      <c r="C13" s="74"/>
      <c r="D13" s="74"/>
      <c r="E13" s="74"/>
      <c r="F13" s="74"/>
      <c r="G13" s="74"/>
      <c r="H13" s="74"/>
      <c r="I13" s="74"/>
      <c r="J13" s="74"/>
      <c r="K13" s="74"/>
      <c r="L13" s="74"/>
      <c r="M13" s="74"/>
      <c r="N13" s="74"/>
      <c r="O13" s="74"/>
      <c r="P13" s="74"/>
      <c r="Q13" s="67"/>
      <c r="R13" s="67"/>
      <c r="S13" s="67"/>
      <c r="T13" s="67"/>
      <c r="U13" s="67"/>
      <c r="V13" s="67"/>
      <c r="W13" s="67"/>
    </row>
    <row r="14" spans="1:23" x14ac:dyDescent="0.25">
      <c r="A14" s="67"/>
      <c r="B14" s="73"/>
      <c r="C14" s="74"/>
      <c r="D14" s="74"/>
      <c r="E14" s="74"/>
      <c r="F14" s="74"/>
      <c r="G14" s="74"/>
      <c r="H14" s="74"/>
      <c r="I14" s="74"/>
      <c r="J14" s="74"/>
      <c r="K14" s="74"/>
      <c r="L14" s="74"/>
      <c r="M14" s="74"/>
      <c r="N14" s="74"/>
      <c r="O14" s="74"/>
      <c r="P14" s="74"/>
      <c r="Q14" s="67"/>
      <c r="R14" s="67"/>
      <c r="S14" s="67"/>
      <c r="T14" s="67"/>
      <c r="U14" s="67"/>
      <c r="V14" s="67"/>
      <c r="W14" s="67"/>
    </row>
    <row r="15" spans="1:23" x14ac:dyDescent="0.25">
      <c r="A15" s="67"/>
      <c r="B15" s="73"/>
      <c r="C15" s="74"/>
      <c r="D15" s="74"/>
      <c r="E15" s="74"/>
      <c r="F15" s="74"/>
      <c r="G15" s="74"/>
      <c r="H15" s="74"/>
      <c r="I15" s="74"/>
      <c r="J15" s="74"/>
      <c r="K15" s="74"/>
      <c r="L15" s="74"/>
      <c r="M15" s="74"/>
      <c r="N15" s="74"/>
      <c r="O15" s="74"/>
      <c r="P15" s="74"/>
      <c r="Q15" s="67"/>
      <c r="R15" s="67"/>
      <c r="S15" s="67"/>
      <c r="T15" s="67"/>
      <c r="U15" s="67"/>
      <c r="V15" s="67"/>
      <c r="W15" s="67"/>
    </row>
    <row r="16" spans="1:23" x14ac:dyDescent="0.25">
      <c r="A16" s="67"/>
      <c r="B16" s="73"/>
      <c r="C16" s="74"/>
      <c r="D16" s="74"/>
      <c r="E16" s="74"/>
      <c r="F16" s="74"/>
      <c r="G16" s="74"/>
      <c r="H16" s="74"/>
      <c r="I16" s="74"/>
      <c r="J16" s="74"/>
      <c r="K16" s="74"/>
      <c r="L16" s="74"/>
      <c r="M16" s="74"/>
      <c r="N16" s="74"/>
      <c r="O16" s="74"/>
      <c r="P16" s="74"/>
      <c r="Q16" s="67"/>
      <c r="R16" s="67"/>
      <c r="S16" s="67"/>
      <c r="T16" s="67"/>
      <c r="U16" s="67"/>
      <c r="V16" s="67"/>
      <c r="W16" s="67"/>
    </row>
    <row r="17" spans="1:23" x14ac:dyDescent="0.25">
      <c r="A17" s="67"/>
      <c r="B17" s="73"/>
      <c r="C17" s="74"/>
      <c r="D17" s="74"/>
      <c r="E17" s="74"/>
      <c r="F17" s="74"/>
      <c r="G17" s="74"/>
      <c r="H17" s="74"/>
      <c r="I17" s="74"/>
      <c r="J17" s="74"/>
      <c r="K17" s="74"/>
      <c r="L17" s="74"/>
      <c r="M17" s="74"/>
      <c r="N17" s="74"/>
      <c r="O17" s="74"/>
      <c r="P17" s="74"/>
      <c r="Q17" s="67"/>
      <c r="R17" s="67"/>
      <c r="S17" s="67"/>
      <c r="T17" s="67"/>
      <c r="U17" s="67"/>
      <c r="V17" s="67"/>
      <c r="W17" s="67"/>
    </row>
    <row r="18" spans="1:23" x14ac:dyDescent="0.25">
      <c r="A18" s="67"/>
      <c r="B18" s="73"/>
      <c r="C18" s="74"/>
      <c r="D18" s="74"/>
      <c r="E18" s="74"/>
      <c r="F18" s="74"/>
      <c r="G18" s="74"/>
      <c r="H18" s="74"/>
      <c r="I18" s="74"/>
      <c r="J18" s="74"/>
      <c r="K18" s="74"/>
      <c r="L18" s="74"/>
      <c r="M18" s="74"/>
      <c r="N18" s="74"/>
      <c r="O18" s="74"/>
      <c r="P18" s="74"/>
      <c r="Q18" s="67"/>
      <c r="R18" s="67"/>
      <c r="S18" s="67"/>
      <c r="T18" s="67"/>
      <c r="U18" s="67"/>
      <c r="V18" s="67"/>
      <c r="W18" s="67"/>
    </row>
    <row r="19" spans="1:23" x14ac:dyDescent="0.25">
      <c r="A19" s="67"/>
      <c r="B19" s="73"/>
      <c r="C19" s="74"/>
      <c r="D19" s="74"/>
      <c r="E19" s="74"/>
      <c r="F19" s="74"/>
      <c r="G19" s="74"/>
      <c r="H19" s="74"/>
      <c r="I19" s="74"/>
      <c r="J19" s="74"/>
      <c r="K19" s="74"/>
      <c r="L19" s="74"/>
      <c r="M19" s="74"/>
      <c r="N19" s="74"/>
      <c r="O19" s="74"/>
      <c r="P19" s="74"/>
      <c r="Q19" s="67"/>
      <c r="R19" s="67"/>
      <c r="S19" s="67"/>
      <c r="T19" s="67"/>
      <c r="U19" s="67"/>
      <c r="V19" s="67"/>
      <c r="W19" s="67"/>
    </row>
    <row r="20" spans="1:23" ht="10.7" customHeight="1" x14ac:dyDescent="0.25">
      <c r="A20" s="67"/>
      <c r="B20" s="75"/>
      <c r="C20" s="152"/>
      <c r="D20" s="152"/>
      <c r="E20" s="152"/>
      <c r="F20" s="152"/>
      <c r="G20" s="152"/>
      <c r="H20" s="152"/>
      <c r="I20" s="152"/>
      <c r="J20" s="152"/>
      <c r="K20" s="152"/>
      <c r="L20" s="152"/>
      <c r="M20" s="152"/>
      <c r="N20" s="152"/>
      <c r="O20" s="152"/>
      <c r="P20" s="54"/>
      <c r="Q20" s="67"/>
      <c r="R20" s="67"/>
      <c r="S20" s="67"/>
      <c r="T20" s="67"/>
      <c r="U20" s="67"/>
      <c r="V20" s="67"/>
      <c r="W20" s="67"/>
    </row>
    <row r="21" spans="1:23" ht="19.5" thickBot="1" x14ac:dyDescent="0.3">
      <c r="A21" s="67"/>
      <c r="B21" s="65" t="s">
        <v>30</v>
      </c>
      <c r="C21" s="67"/>
      <c r="D21" s="67"/>
      <c r="E21" s="67"/>
      <c r="F21" s="67"/>
      <c r="G21" s="67"/>
      <c r="H21" s="67"/>
      <c r="I21" s="67"/>
      <c r="J21" s="67"/>
      <c r="K21" s="67"/>
      <c r="L21" s="67"/>
      <c r="M21" s="67"/>
      <c r="N21" s="67"/>
      <c r="O21" s="67"/>
      <c r="P21" s="67"/>
      <c r="Q21" s="67"/>
      <c r="R21" s="67"/>
      <c r="S21" s="67"/>
      <c r="T21" s="67"/>
      <c r="U21" s="67"/>
      <c r="V21" s="67"/>
      <c r="W21" s="67"/>
    </row>
    <row r="22" spans="1:23" ht="15" customHeight="1" thickBot="1" x14ac:dyDescent="0.3">
      <c r="A22" s="67"/>
      <c r="B22" s="150" t="s">
        <v>31</v>
      </c>
      <c r="C22" s="134" t="s">
        <v>26</v>
      </c>
      <c r="D22" s="135"/>
      <c r="E22" s="135"/>
      <c r="F22" s="135"/>
      <c r="G22" s="135"/>
      <c r="H22" s="135"/>
      <c r="I22" s="135"/>
      <c r="J22" s="135"/>
      <c r="K22" s="135"/>
      <c r="L22" s="135"/>
      <c r="M22" s="135"/>
      <c r="N22" s="135"/>
      <c r="O22" s="135"/>
      <c r="P22" s="135"/>
      <c r="Q22" s="135"/>
      <c r="R22" s="135"/>
      <c r="S22" s="135"/>
      <c r="T22" s="135"/>
      <c r="U22" s="135"/>
      <c r="V22" s="136"/>
      <c r="W22" s="67"/>
    </row>
    <row r="23" spans="1:23" ht="29.25" customHeight="1" thickBot="1" x14ac:dyDescent="0.3">
      <c r="A23" s="67"/>
      <c r="B23" s="151"/>
      <c r="C23" s="126" t="s">
        <v>60</v>
      </c>
      <c r="D23" s="127"/>
      <c r="E23" s="126" t="s">
        <v>61</v>
      </c>
      <c r="F23" s="127"/>
      <c r="G23" s="126" t="s">
        <v>62</v>
      </c>
      <c r="H23" s="127"/>
      <c r="I23" s="126" t="s">
        <v>63</v>
      </c>
      <c r="J23" s="127"/>
      <c r="K23" s="126" t="s">
        <v>64</v>
      </c>
      <c r="L23" s="127"/>
      <c r="M23" s="126" t="s">
        <v>65</v>
      </c>
      <c r="N23" s="127"/>
      <c r="O23" s="126" t="s">
        <v>66</v>
      </c>
      <c r="P23" s="127"/>
      <c r="Q23" s="126" t="s">
        <v>67</v>
      </c>
      <c r="R23" s="127"/>
      <c r="S23" s="126" t="s">
        <v>59</v>
      </c>
      <c r="T23" s="127"/>
      <c r="U23" s="126" t="s">
        <v>68</v>
      </c>
      <c r="V23" s="127"/>
      <c r="W23" s="67"/>
    </row>
    <row r="24" spans="1:23" ht="15.75" thickBot="1" x14ac:dyDescent="0.3">
      <c r="A24" s="67"/>
      <c r="B24" s="151"/>
      <c r="C24" s="95" t="s">
        <v>1</v>
      </c>
      <c r="D24" s="96" t="s">
        <v>0</v>
      </c>
      <c r="E24" s="95" t="s">
        <v>1</v>
      </c>
      <c r="F24" s="96" t="s">
        <v>0</v>
      </c>
      <c r="G24" s="95" t="s">
        <v>1</v>
      </c>
      <c r="H24" s="96" t="s">
        <v>0</v>
      </c>
      <c r="I24" s="95" t="s">
        <v>1</v>
      </c>
      <c r="J24" s="96" t="s">
        <v>0</v>
      </c>
      <c r="K24" s="95" t="s">
        <v>1</v>
      </c>
      <c r="L24" s="97" t="s">
        <v>0</v>
      </c>
      <c r="M24" s="98" t="s">
        <v>1</v>
      </c>
      <c r="N24" s="96" t="s">
        <v>0</v>
      </c>
      <c r="O24" s="95" t="s">
        <v>1</v>
      </c>
      <c r="P24" s="97" t="s">
        <v>0</v>
      </c>
      <c r="Q24" s="98" t="s">
        <v>1</v>
      </c>
      <c r="R24" s="96" t="s">
        <v>0</v>
      </c>
      <c r="S24" s="95" t="s">
        <v>1</v>
      </c>
      <c r="T24" s="97" t="s">
        <v>0</v>
      </c>
      <c r="U24" s="95" t="s">
        <v>1</v>
      </c>
      <c r="V24" s="97" t="s">
        <v>0</v>
      </c>
      <c r="W24" s="67"/>
    </row>
    <row r="25" spans="1:23" ht="45" x14ac:dyDescent="0.25">
      <c r="A25" s="67"/>
      <c r="B25" s="105" t="s">
        <v>48</v>
      </c>
      <c r="C25" s="3" t="str">
        <f>IF(ISBLANK(C12),"",IF(C12=0,"0",C12))</f>
        <v>0</v>
      </c>
      <c r="D25" s="43">
        <v>0</v>
      </c>
      <c r="E25" s="3" t="str">
        <f>IF(ISBLANK(E12),"",IF(E12=0,"0",E12))</f>
        <v>0</v>
      </c>
      <c r="F25" s="43">
        <v>0</v>
      </c>
      <c r="G25" s="3">
        <f t="shared" ref="G25" si="8">IF(ISBLANK(G12),"",IF(G12=0,"0",G12))</f>
        <v>1</v>
      </c>
      <c r="H25" s="43">
        <v>100</v>
      </c>
      <c r="I25" s="3">
        <f t="shared" ref="I25" si="9">IF(ISBLANK(I12),"",IF(I12=0,"0",I12))</f>
        <v>6</v>
      </c>
      <c r="J25" s="43">
        <v>100</v>
      </c>
      <c r="K25" s="3">
        <f t="shared" ref="K25" si="10">IF(ISBLANK(K12),"",IF(K12=0,"0",K12))</f>
        <v>4</v>
      </c>
      <c r="L25" s="43">
        <v>100</v>
      </c>
      <c r="M25" s="3">
        <f t="shared" ref="M25" si="11">IF(ISBLANK(M12),"",IF(M12=0,"0",M12))</f>
        <v>3</v>
      </c>
      <c r="N25" s="43">
        <v>100</v>
      </c>
      <c r="O25" s="3">
        <f t="shared" ref="O25" si="12">IF(ISBLANK(O12),"",IF(O12=0,"0",O12))</f>
        <v>5</v>
      </c>
      <c r="P25" s="43">
        <v>100</v>
      </c>
      <c r="Q25" s="3">
        <v>5</v>
      </c>
      <c r="R25" s="43">
        <v>100</v>
      </c>
      <c r="S25" s="3">
        <v>4</v>
      </c>
      <c r="T25" s="43">
        <v>100</v>
      </c>
      <c r="U25" s="3">
        <v>3</v>
      </c>
      <c r="V25" s="43">
        <v>100</v>
      </c>
      <c r="W25" s="67"/>
    </row>
    <row r="26" spans="1:23" x14ac:dyDescent="0.25">
      <c r="A26" s="67"/>
      <c r="B26" s="106" t="s">
        <v>32</v>
      </c>
      <c r="C26" s="4">
        <v>0</v>
      </c>
      <c r="D26" s="76">
        <v>0</v>
      </c>
      <c r="E26" s="4">
        <v>0</v>
      </c>
      <c r="F26" s="76">
        <v>0</v>
      </c>
      <c r="G26" s="4">
        <v>1</v>
      </c>
      <c r="H26" s="76">
        <f t="shared" ref="H26" si="13">G26/G$25*100</f>
        <v>100</v>
      </c>
      <c r="I26" s="4">
        <v>6</v>
      </c>
      <c r="J26" s="76">
        <f t="shared" ref="J26" si="14">I26/I$25*100</f>
        <v>100</v>
      </c>
      <c r="K26" s="4">
        <v>2</v>
      </c>
      <c r="L26" s="76">
        <f t="shared" ref="L26" si="15">K26/K$25*100</f>
        <v>50</v>
      </c>
      <c r="M26" s="4">
        <v>2</v>
      </c>
      <c r="N26" s="76">
        <f t="shared" ref="N26" si="16">M26/M$25*100</f>
        <v>66.666666666666657</v>
      </c>
      <c r="O26" s="4">
        <v>5</v>
      </c>
      <c r="P26" s="76">
        <f t="shared" ref="P26" si="17">O26/O$25*100</f>
        <v>100</v>
      </c>
      <c r="Q26" s="4">
        <v>5</v>
      </c>
      <c r="R26" s="76">
        <f t="shared" ref="R26" si="18">Q26/Q$25*100</f>
        <v>100</v>
      </c>
      <c r="S26" s="4">
        <v>4</v>
      </c>
      <c r="T26" s="76">
        <f t="shared" ref="T26" si="19">S26/S$25*100</f>
        <v>100</v>
      </c>
      <c r="U26" s="4">
        <v>3</v>
      </c>
      <c r="V26" s="76">
        <f t="shared" ref="V26" si="20">U26/U$25*100</f>
        <v>100</v>
      </c>
      <c r="W26" s="67"/>
    </row>
    <row r="27" spans="1:23" ht="31.5" customHeight="1" thickBot="1" x14ac:dyDescent="0.3">
      <c r="A27" s="67"/>
      <c r="B27" s="107" t="s">
        <v>38</v>
      </c>
      <c r="C27" s="6">
        <v>0</v>
      </c>
      <c r="D27" s="72">
        <v>0</v>
      </c>
      <c r="E27" s="6">
        <v>0</v>
      </c>
      <c r="F27" s="72">
        <v>0</v>
      </c>
      <c r="G27" s="6">
        <v>0</v>
      </c>
      <c r="H27" s="72">
        <f t="shared" ref="H27" si="21">G27/G$25*100</f>
        <v>0</v>
      </c>
      <c r="I27" s="6">
        <v>0</v>
      </c>
      <c r="J27" s="72">
        <f t="shared" ref="J27" si="22">I27/I$25*100</f>
        <v>0</v>
      </c>
      <c r="K27" s="6">
        <v>0</v>
      </c>
      <c r="L27" s="72">
        <f t="shared" ref="L27" si="23">K27/K$25*100</f>
        <v>0</v>
      </c>
      <c r="M27" s="6">
        <v>0</v>
      </c>
      <c r="N27" s="72">
        <f t="shared" ref="N27" si="24">M27/M$25*100</f>
        <v>0</v>
      </c>
      <c r="O27" s="6">
        <v>0</v>
      </c>
      <c r="P27" s="72">
        <f t="shared" ref="P27" si="25">O27/O$25*100</f>
        <v>0</v>
      </c>
      <c r="Q27" s="6">
        <v>0</v>
      </c>
      <c r="R27" s="72">
        <f t="shared" ref="R27" si="26">Q27/Q$25*100</f>
        <v>0</v>
      </c>
      <c r="S27" s="6">
        <v>0</v>
      </c>
      <c r="T27" s="72">
        <f t="shared" ref="T27" si="27">S27/S$25*100</f>
        <v>0</v>
      </c>
      <c r="U27" s="6">
        <v>0</v>
      </c>
      <c r="V27" s="72">
        <f t="shared" ref="V27" si="28">U27/U$25*100</f>
        <v>0</v>
      </c>
      <c r="W27" s="67"/>
    </row>
    <row r="28" spans="1:23" ht="51" customHeight="1" x14ac:dyDescent="0.25">
      <c r="A28" s="67"/>
      <c r="B28" s="149" t="s">
        <v>52</v>
      </c>
      <c r="C28" s="149"/>
      <c r="D28" s="149"/>
      <c r="E28" s="149"/>
      <c r="F28" s="149"/>
      <c r="G28" s="149"/>
      <c r="H28" s="149"/>
      <c r="I28" s="149"/>
      <c r="J28" s="149"/>
      <c r="K28" s="149"/>
      <c r="L28" s="149"/>
      <c r="M28" s="149"/>
      <c r="N28" s="149"/>
      <c r="O28" s="149"/>
      <c r="P28" s="149"/>
      <c r="Q28" s="67"/>
      <c r="R28" s="67"/>
      <c r="S28" s="67"/>
      <c r="T28" s="67"/>
      <c r="U28" s="67"/>
      <c r="V28" s="67"/>
      <c r="W28" s="67"/>
    </row>
    <row r="29" spans="1:23" x14ac:dyDescent="0.25">
      <c r="A29" s="67"/>
      <c r="B29" s="67"/>
      <c r="C29" s="67"/>
      <c r="D29" s="67"/>
      <c r="E29" s="67"/>
      <c r="F29" s="67"/>
      <c r="G29" s="67"/>
      <c r="H29" s="67"/>
      <c r="I29" s="67"/>
      <c r="J29" s="67"/>
      <c r="K29" s="67"/>
      <c r="L29" s="67"/>
      <c r="M29" s="67"/>
      <c r="N29" s="67"/>
      <c r="O29" s="67"/>
      <c r="P29" s="67"/>
      <c r="Q29" s="67"/>
      <c r="R29" s="67"/>
      <c r="S29" s="67"/>
      <c r="T29" s="67"/>
      <c r="U29" s="67"/>
      <c r="V29" s="67"/>
      <c r="W29" s="67"/>
    </row>
    <row r="30" spans="1:23" x14ac:dyDescent="0.25">
      <c r="A30" s="67"/>
      <c r="B30" s="67"/>
      <c r="C30" s="67"/>
      <c r="D30" s="67"/>
      <c r="E30" s="67"/>
      <c r="F30" s="67"/>
      <c r="G30" s="67"/>
      <c r="H30" s="67"/>
      <c r="I30" s="67"/>
      <c r="J30" s="67"/>
      <c r="K30" s="67"/>
      <c r="L30" s="67"/>
      <c r="M30" s="67"/>
      <c r="N30" s="67"/>
      <c r="O30" s="67"/>
      <c r="P30" s="67"/>
      <c r="Q30" s="67"/>
      <c r="R30" s="67"/>
      <c r="S30" s="67"/>
      <c r="T30" s="67"/>
      <c r="U30" s="67"/>
      <c r="V30" s="67"/>
      <c r="W30" s="67"/>
    </row>
    <row r="34" spans="5:66" x14ac:dyDescent="0.25">
      <c r="E34" s="15"/>
    </row>
    <row r="35" spans="5:66" x14ac:dyDescent="0.25">
      <c r="BN35" s="39" t="s">
        <v>57</v>
      </c>
    </row>
  </sheetData>
  <mergeCells count="38">
    <mergeCell ref="L2:M2"/>
    <mergeCell ref="N2:O2"/>
    <mergeCell ref="S4:T4"/>
    <mergeCell ref="O4:P4"/>
    <mergeCell ref="Q4:R4"/>
    <mergeCell ref="C3:V3"/>
    <mergeCell ref="M4:N4"/>
    <mergeCell ref="B2:C2"/>
    <mergeCell ref="D2:E2"/>
    <mergeCell ref="F2:G2"/>
    <mergeCell ref="H2:I2"/>
    <mergeCell ref="J2:K2"/>
    <mergeCell ref="B3:B5"/>
    <mergeCell ref="G4:H4"/>
    <mergeCell ref="I4:J4"/>
    <mergeCell ref="K4:L4"/>
    <mergeCell ref="C4:D4"/>
    <mergeCell ref="E4:F4"/>
    <mergeCell ref="C22:V22"/>
    <mergeCell ref="L20:M20"/>
    <mergeCell ref="U23:V23"/>
    <mergeCell ref="N20:O20"/>
    <mergeCell ref="U4:V4"/>
    <mergeCell ref="K23:L23"/>
    <mergeCell ref="C20:E20"/>
    <mergeCell ref="C23:D23"/>
    <mergeCell ref="F20:G20"/>
    <mergeCell ref="H20:I20"/>
    <mergeCell ref="J20:K20"/>
    <mergeCell ref="E23:F23"/>
    <mergeCell ref="G23:H23"/>
    <mergeCell ref="B28:P28"/>
    <mergeCell ref="B22:B24"/>
    <mergeCell ref="S23:T23"/>
    <mergeCell ref="I23:J23"/>
    <mergeCell ref="M23:N23"/>
    <mergeCell ref="O23:P23"/>
    <mergeCell ref="Q23:R23"/>
  </mergeCells>
  <conditionalFormatting sqref="G6:G11 I6:I11 K6:K11 M6:M11 O6:O11 Q6:Q11 U6:U11">
    <cfRule type="expression" dxfId="34" priority="40">
      <formula>G$11&gt;SUM(G$6:G$10)</formula>
    </cfRule>
    <cfRule type="expression" dxfId="33" priority="41">
      <formula>G$11&lt;SUM(G$6:G$10)</formula>
    </cfRule>
  </conditionalFormatting>
  <conditionalFormatting sqref="G12 I12 K12 M12 O12 Q12 U12">
    <cfRule type="expression" dxfId="32" priority="38">
      <formula>#REF!&gt;SUM(G$6:G$10)</formula>
    </cfRule>
  </conditionalFormatting>
  <conditionalFormatting sqref="G12 I12 K12 M12 O12 Q12 U12">
    <cfRule type="expression" dxfId="31" priority="39">
      <formula>#REF!&lt;SUM(G$6:G$10)</formula>
    </cfRule>
  </conditionalFormatting>
  <conditionalFormatting sqref="G11:G12 I11:I12 K11:K12 M11:M12 O11:O12 Q11:Q12 U11:U12">
    <cfRule type="expression" dxfId="30" priority="37">
      <formula>G$11&gt;G$12</formula>
    </cfRule>
  </conditionalFormatting>
  <conditionalFormatting sqref="C6:C11">
    <cfRule type="expression" dxfId="29" priority="28">
      <formula>C$11&gt;SUM(C$6:C$10)</formula>
    </cfRule>
    <cfRule type="expression" dxfId="28" priority="29">
      <formula>C$11&lt;SUM(C$6:C$10)</formula>
    </cfRule>
  </conditionalFormatting>
  <conditionalFormatting sqref="C12">
    <cfRule type="expression" dxfId="27" priority="26">
      <formula>#REF!&gt;SUM(C$6:C$10)</formula>
    </cfRule>
  </conditionalFormatting>
  <conditionalFormatting sqref="C12">
    <cfRule type="expression" dxfId="26" priority="27">
      <formula>#REF!&lt;SUM(C$6:C$10)</formula>
    </cfRule>
  </conditionalFormatting>
  <conditionalFormatting sqref="C11:C12">
    <cfRule type="expression" dxfId="25" priority="25">
      <formula>C$11&gt;C$12</formula>
    </cfRule>
  </conditionalFormatting>
  <conditionalFormatting sqref="E6:E11">
    <cfRule type="expression" dxfId="24" priority="23">
      <formula>E$11&gt;SUM(E$6:E$10)</formula>
    </cfRule>
    <cfRule type="expression" dxfId="23" priority="24">
      <formula>E$11&lt;SUM(E$6:E$10)</formula>
    </cfRule>
  </conditionalFormatting>
  <conditionalFormatting sqref="E12">
    <cfRule type="expression" dxfId="22" priority="21">
      <formula>#REF!&gt;SUM(E$6:E$10)</formula>
    </cfRule>
  </conditionalFormatting>
  <conditionalFormatting sqref="E12">
    <cfRule type="expression" dxfId="21" priority="22">
      <formula>#REF!&lt;SUM(E$6:E$10)</formula>
    </cfRule>
  </conditionalFormatting>
  <conditionalFormatting sqref="E11:E12">
    <cfRule type="expression" dxfId="20" priority="20">
      <formula>E$11&gt;E$12</formula>
    </cfRule>
  </conditionalFormatting>
  <conditionalFormatting sqref="S6:S11">
    <cfRule type="expression" dxfId="19" priority="18">
      <formula>S$11&gt;SUM(S$6:S$10)</formula>
    </cfRule>
    <cfRule type="expression" dxfId="18" priority="19">
      <formula>S$11&lt;SUM(S$6:S$10)</formula>
    </cfRule>
  </conditionalFormatting>
  <conditionalFormatting sqref="S12">
    <cfRule type="expression" dxfId="17" priority="16">
      <formula>#REF!&gt;SUM(S$6:S$10)</formula>
    </cfRule>
  </conditionalFormatting>
  <conditionalFormatting sqref="S12">
    <cfRule type="expression" dxfId="16" priority="17">
      <formula>#REF!&lt;SUM(S$6:S$10)</formula>
    </cfRule>
  </conditionalFormatting>
  <conditionalFormatting sqref="S11:S12">
    <cfRule type="expression" dxfId="15" priority="15">
      <formula>S$11&gt;S$12</formula>
    </cfRule>
  </conditionalFormatting>
  <conditionalFormatting sqref="C26">
    <cfRule type="expression" dxfId="14" priority="6">
      <formula>C$26&gt;C$25</formula>
    </cfRule>
  </conditionalFormatting>
  <conditionalFormatting sqref="C27">
    <cfRule type="expression" dxfId="13" priority="5">
      <formula>C$27&gt;C$25</formula>
    </cfRule>
  </conditionalFormatting>
  <conditionalFormatting sqref="E26">
    <cfRule type="expression" dxfId="12" priority="4">
      <formula>E$26&gt;E$25</formula>
    </cfRule>
  </conditionalFormatting>
  <conditionalFormatting sqref="E27">
    <cfRule type="expression" dxfId="11" priority="3">
      <formula>E$27&gt;E$25</formula>
    </cfRule>
  </conditionalFormatting>
  <conditionalFormatting sqref="G26 I26 K26 M26 O26 Q26 S26 U26">
    <cfRule type="expression" dxfId="10" priority="2">
      <formula>G$26&gt;G$25</formula>
    </cfRule>
  </conditionalFormatting>
  <conditionalFormatting sqref="G27 I27 K27 M27 O27 Q27 S27 U27">
    <cfRule type="expression" dxfId="9" priority="1">
      <formula>G$27&gt;G$25</formula>
    </cfRule>
  </conditionalFormatting>
  <dataValidations count="1">
    <dataValidation allowBlank="1" showErrorMessage="1" sqref="C25:V25"/>
  </dataValidations>
  <pageMargins left="0.7" right="0.7" top="0.75" bottom="0.75" header="0.3" footer="0.3"/>
  <pageSetup scale="21" orientation="portrait" r:id="rId1"/>
  <rowBreaks count="1" manualBreakCount="1">
    <brk id="1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499984740745262"/>
    <pageSetUpPr fitToPage="1"/>
  </sheetPr>
  <dimension ref="A1:W14"/>
  <sheetViews>
    <sheetView showWhiteSpace="0" view="pageLayout" topLeftCell="A4" zoomScaleNormal="100" workbookViewId="0">
      <selection activeCell="S8" sqref="S8"/>
    </sheetView>
  </sheetViews>
  <sheetFormatPr defaultColWidth="5.7109375" defaultRowHeight="15" x14ac:dyDescent="0.25"/>
  <cols>
    <col min="1" max="1" width="3.7109375" style="11" customWidth="1"/>
    <col min="2" max="2" width="25.85546875" style="11" customWidth="1"/>
    <col min="3" max="16" width="5.5703125" style="16" customWidth="1"/>
    <col min="17" max="16384" width="5.7109375" style="11"/>
  </cols>
  <sheetData>
    <row r="1" spans="1:23" x14ac:dyDescent="0.25">
      <c r="A1" s="67"/>
      <c r="B1" s="67"/>
      <c r="C1" s="77"/>
      <c r="D1" s="77"/>
      <c r="E1" s="77"/>
      <c r="F1" s="77"/>
      <c r="G1" s="77"/>
      <c r="H1" s="77"/>
      <c r="I1" s="77"/>
      <c r="J1" s="77"/>
      <c r="K1" s="77"/>
      <c r="L1" s="77"/>
      <c r="M1" s="77"/>
      <c r="N1" s="77"/>
      <c r="O1" s="77"/>
      <c r="P1" s="77"/>
      <c r="Q1" s="67"/>
      <c r="R1" s="67"/>
      <c r="S1" s="67"/>
      <c r="T1" s="67"/>
      <c r="U1" s="67"/>
      <c r="V1" s="67"/>
      <c r="W1" s="67"/>
    </row>
    <row r="2" spans="1:23" ht="19.5" thickBot="1" x14ac:dyDescent="0.3">
      <c r="A2" s="67"/>
      <c r="B2" s="65" t="s">
        <v>11</v>
      </c>
      <c r="C2" s="78"/>
      <c r="D2" s="78"/>
      <c r="E2" s="78"/>
      <c r="F2" s="78"/>
      <c r="G2" s="78"/>
      <c r="H2" s="78"/>
      <c r="I2" s="78"/>
      <c r="J2" s="78"/>
      <c r="K2" s="78"/>
      <c r="L2" s="78"/>
      <c r="M2" s="78"/>
      <c r="N2" s="78"/>
      <c r="O2" s="78"/>
      <c r="P2" s="78"/>
      <c r="Q2" s="67"/>
      <c r="R2" s="67"/>
      <c r="S2" s="67"/>
      <c r="T2" s="67"/>
      <c r="U2" s="67"/>
      <c r="V2" s="67"/>
      <c r="W2" s="67"/>
    </row>
    <row r="3" spans="1:23" ht="15.75" customHeight="1" thickBot="1" x14ac:dyDescent="0.3">
      <c r="A3" s="67"/>
      <c r="B3" s="157" t="s">
        <v>9</v>
      </c>
      <c r="C3" s="134" t="s">
        <v>33</v>
      </c>
      <c r="D3" s="135"/>
      <c r="E3" s="135"/>
      <c r="F3" s="135"/>
      <c r="G3" s="135"/>
      <c r="H3" s="135"/>
      <c r="I3" s="135"/>
      <c r="J3" s="135"/>
      <c r="K3" s="135"/>
      <c r="L3" s="135"/>
      <c r="M3" s="135"/>
      <c r="N3" s="135"/>
      <c r="O3" s="135"/>
      <c r="P3" s="135"/>
      <c r="Q3" s="135"/>
      <c r="R3" s="135"/>
      <c r="S3" s="135"/>
      <c r="T3" s="135"/>
      <c r="U3" s="135"/>
      <c r="V3" s="136"/>
      <c r="W3" s="67"/>
    </row>
    <row r="4" spans="1:23" ht="26.25" customHeight="1" thickBot="1" x14ac:dyDescent="0.3">
      <c r="A4" s="67"/>
      <c r="B4" s="158"/>
      <c r="C4" s="126" t="s">
        <v>60</v>
      </c>
      <c r="D4" s="127"/>
      <c r="E4" s="126" t="s">
        <v>61</v>
      </c>
      <c r="F4" s="127"/>
      <c r="G4" s="126" t="s">
        <v>62</v>
      </c>
      <c r="H4" s="127"/>
      <c r="I4" s="126" t="s">
        <v>63</v>
      </c>
      <c r="J4" s="127"/>
      <c r="K4" s="126" t="s">
        <v>64</v>
      </c>
      <c r="L4" s="127"/>
      <c r="M4" s="126" t="s">
        <v>65</v>
      </c>
      <c r="N4" s="127"/>
      <c r="O4" s="126" t="s">
        <v>66</v>
      </c>
      <c r="P4" s="127"/>
      <c r="Q4" s="126" t="s">
        <v>67</v>
      </c>
      <c r="R4" s="127"/>
      <c r="S4" s="126" t="s">
        <v>59</v>
      </c>
      <c r="T4" s="127"/>
      <c r="U4" s="126" t="s">
        <v>68</v>
      </c>
      <c r="V4" s="127"/>
      <c r="W4" s="67"/>
    </row>
    <row r="5" spans="1:23" ht="15.75" thickBot="1" x14ac:dyDescent="0.3">
      <c r="A5" s="67"/>
      <c r="B5" s="159"/>
      <c r="C5" s="88" t="s">
        <v>1</v>
      </c>
      <c r="D5" s="89" t="s">
        <v>0</v>
      </c>
      <c r="E5" s="88" t="s">
        <v>1</v>
      </c>
      <c r="F5" s="89" t="s">
        <v>0</v>
      </c>
      <c r="G5" s="88" t="s">
        <v>1</v>
      </c>
      <c r="H5" s="89" t="s">
        <v>0</v>
      </c>
      <c r="I5" s="88" t="s">
        <v>1</v>
      </c>
      <c r="J5" s="89" t="s">
        <v>0</v>
      </c>
      <c r="K5" s="88" t="s">
        <v>1</v>
      </c>
      <c r="L5" s="89" t="s">
        <v>0</v>
      </c>
      <c r="M5" s="88" t="s">
        <v>1</v>
      </c>
      <c r="N5" s="90" t="s">
        <v>0</v>
      </c>
      <c r="O5" s="91" t="s">
        <v>1</v>
      </c>
      <c r="P5" s="89" t="s">
        <v>0</v>
      </c>
      <c r="Q5" s="88" t="s">
        <v>1</v>
      </c>
      <c r="R5" s="89" t="s">
        <v>0</v>
      </c>
      <c r="S5" s="88" t="s">
        <v>1</v>
      </c>
      <c r="T5" s="90" t="s">
        <v>0</v>
      </c>
      <c r="U5" s="88" t="s">
        <v>1</v>
      </c>
      <c r="V5" s="90" t="s">
        <v>0</v>
      </c>
      <c r="W5" s="67"/>
    </row>
    <row r="6" spans="1:23" ht="51.75" customHeight="1" x14ac:dyDescent="0.25">
      <c r="A6" s="67"/>
      <c r="B6" s="112" t="s">
        <v>7</v>
      </c>
      <c r="C6" s="12">
        <v>3</v>
      </c>
      <c r="D6" s="79">
        <v>100</v>
      </c>
      <c r="E6" s="12">
        <v>4</v>
      </c>
      <c r="F6" s="79">
        <v>100</v>
      </c>
      <c r="G6" s="12">
        <v>3</v>
      </c>
      <c r="H6" s="79">
        <v>100</v>
      </c>
      <c r="I6" s="12">
        <v>3</v>
      </c>
      <c r="J6" s="79">
        <v>100</v>
      </c>
      <c r="K6" s="12">
        <v>3</v>
      </c>
      <c r="L6" s="79">
        <v>100</v>
      </c>
      <c r="M6" s="12">
        <v>4</v>
      </c>
      <c r="N6" s="80">
        <v>100</v>
      </c>
      <c r="O6" s="13">
        <v>5</v>
      </c>
      <c r="P6" s="79">
        <v>100</v>
      </c>
      <c r="Q6" s="12">
        <v>4</v>
      </c>
      <c r="R6" s="79">
        <v>100</v>
      </c>
      <c r="S6" s="12">
        <v>4</v>
      </c>
      <c r="T6" s="80">
        <v>100</v>
      </c>
      <c r="U6" s="12">
        <v>5</v>
      </c>
      <c r="V6" s="80">
        <v>100</v>
      </c>
      <c r="W6" s="67"/>
    </row>
    <row r="7" spans="1:23" ht="47.25" customHeight="1" x14ac:dyDescent="0.25">
      <c r="A7" s="67"/>
      <c r="B7" s="113" t="s">
        <v>41</v>
      </c>
      <c r="C7" s="5">
        <v>3</v>
      </c>
      <c r="D7" s="81">
        <f>C7/C$6*100</f>
        <v>100</v>
      </c>
      <c r="E7" s="5">
        <v>4</v>
      </c>
      <c r="F7" s="81">
        <f>E7/E$6*100</f>
        <v>100</v>
      </c>
      <c r="G7" s="5">
        <v>2</v>
      </c>
      <c r="H7" s="81">
        <f>G7/G$6*100</f>
        <v>66.666666666666657</v>
      </c>
      <c r="I7" s="5">
        <v>3</v>
      </c>
      <c r="J7" s="81">
        <f>I7/I$6*100</f>
        <v>100</v>
      </c>
      <c r="K7" s="5">
        <v>2</v>
      </c>
      <c r="L7" s="81">
        <v>33</v>
      </c>
      <c r="M7" s="5">
        <v>4</v>
      </c>
      <c r="N7" s="76">
        <f>M7/M$6*100</f>
        <v>100</v>
      </c>
      <c r="O7" s="4">
        <v>0</v>
      </c>
      <c r="P7" s="81">
        <f>O7/O$6*100</f>
        <v>0</v>
      </c>
      <c r="Q7" s="5">
        <v>0</v>
      </c>
      <c r="R7" s="81">
        <f>Q7/Q$6*100</f>
        <v>0</v>
      </c>
      <c r="S7" s="5">
        <v>0</v>
      </c>
      <c r="T7" s="76">
        <f>S7/S$6*100</f>
        <v>0</v>
      </c>
      <c r="U7" s="5">
        <v>0</v>
      </c>
      <c r="V7" s="76">
        <f>U7/U$6*100</f>
        <v>0</v>
      </c>
      <c r="W7" s="67"/>
    </row>
    <row r="8" spans="1:23" ht="32.25" customHeight="1" x14ac:dyDescent="0.25">
      <c r="A8" s="82"/>
      <c r="B8" s="113" t="s">
        <v>8</v>
      </c>
      <c r="C8" s="5">
        <v>0</v>
      </c>
      <c r="D8" s="81">
        <f>C8/C$6*100</f>
        <v>0</v>
      </c>
      <c r="E8" s="5">
        <v>0</v>
      </c>
      <c r="F8" s="81">
        <f>E8/E$6*100</f>
        <v>0</v>
      </c>
      <c r="G8" s="5">
        <v>1</v>
      </c>
      <c r="H8" s="81">
        <f>G8/G$6*100</f>
        <v>33.333333333333329</v>
      </c>
      <c r="I8" s="5">
        <v>0</v>
      </c>
      <c r="J8" s="81">
        <f>I8/I$6*100</f>
        <v>0</v>
      </c>
      <c r="K8" s="5">
        <v>1</v>
      </c>
      <c r="L8" s="81">
        <f>K8/K$6*100</f>
        <v>33.333333333333329</v>
      </c>
      <c r="M8" s="5">
        <v>0</v>
      </c>
      <c r="N8" s="76">
        <f>M8/M$6*100</f>
        <v>0</v>
      </c>
      <c r="O8" s="4">
        <v>4</v>
      </c>
      <c r="P8" s="81">
        <f>O8/O$6*100</f>
        <v>80</v>
      </c>
      <c r="Q8" s="5">
        <v>4</v>
      </c>
      <c r="R8" s="81">
        <f>Q8/Q$6*100</f>
        <v>100</v>
      </c>
      <c r="S8" s="5">
        <v>3</v>
      </c>
      <c r="T8" s="76">
        <f>S8/S$6*100</f>
        <v>75</v>
      </c>
      <c r="U8" s="5">
        <v>5</v>
      </c>
      <c r="V8" s="76">
        <f>U8/U$6*100</f>
        <v>100</v>
      </c>
      <c r="W8" s="67"/>
    </row>
    <row r="9" spans="1:23" ht="49.5" customHeight="1" thickBot="1" x14ac:dyDescent="0.3">
      <c r="A9" s="67"/>
      <c r="B9" s="114" t="s">
        <v>34</v>
      </c>
      <c r="C9" s="7">
        <v>0</v>
      </c>
      <c r="D9" s="71">
        <f>C9/C$6*100</f>
        <v>0</v>
      </c>
      <c r="E9" s="7">
        <v>0</v>
      </c>
      <c r="F9" s="71">
        <f>E9/E$6*100</f>
        <v>0</v>
      </c>
      <c r="G9" s="7">
        <v>0</v>
      </c>
      <c r="H9" s="71">
        <f>G9/G$6*100</f>
        <v>0</v>
      </c>
      <c r="I9" s="7">
        <v>0</v>
      </c>
      <c r="J9" s="71">
        <f>I9/I$6*100</f>
        <v>0</v>
      </c>
      <c r="K9" s="7">
        <v>0</v>
      </c>
      <c r="L9" s="71">
        <f>K9/K$6*100</f>
        <v>0</v>
      </c>
      <c r="M9" s="7">
        <v>0</v>
      </c>
      <c r="N9" s="72">
        <f>M9/M$6*100</f>
        <v>0</v>
      </c>
      <c r="O9" s="6">
        <v>1</v>
      </c>
      <c r="P9" s="71">
        <f>O9/O$6*100</f>
        <v>20</v>
      </c>
      <c r="Q9" s="7">
        <v>0</v>
      </c>
      <c r="R9" s="71">
        <f>Q9/Q$6*100</f>
        <v>0</v>
      </c>
      <c r="S9" s="7">
        <v>1</v>
      </c>
      <c r="T9" s="72">
        <f>S9/S$6*100</f>
        <v>25</v>
      </c>
      <c r="U9" s="7">
        <v>0</v>
      </c>
      <c r="V9" s="72">
        <f>U9/U$6*100</f>
        <v>0</v>
      </c>
      <c r="W9" s="67"/>
    </row>
    <row r="10" spans="1:23" x14ac:dyDescent="0.25">
      <c r="A10" s="67"/>
      <c r="B10" s="83"/>
      <c r="C10" s="84"/>
      <c r="D10" s="84"/>
      <c r="E10" s="84"/>
      <c r="F10" s="84"/>
      <c r="G10" s="84"/>
      <c r="H10" s="84"/>
      <c r="I10" s="84"/>
      <c r="J10" s="84"/>
      <c r="K10" s="84"/>
      <c r="L10" s="84"/>
      <c r="M10" s="84"/>
      <c r="N10" s="84"/>
      <c r="O10" s="84"/>
      <c r="P10" s="84"/>
      <c r="Q10" s="67"/>
      <c r="R10" s="67"/>
      <c r="S10" s="67"/>
      <c r="T10" s="67"/>
      <c r="U10" s="67"/>
      <c r="V10" s="67"/>
      <c r="W10" s="67"/>
    </row>
    <row r="11" spans="1:23" x14ac:dyDescent="0.25">
      <c r="A11" s="67"/>
      <c r="B11" s="67"/>
      <c r="C11" s="77"/>
      <c r="D11" s="77"/>
      <c r="E11" s="77"/>
      <c r="F11" s="77"/>
      <c r="G11" s="77"/>
      <c r="H11" s="77"/>
      <c r="I11" s="77"/>
      <c r="J11" s="77"/>
      <c r="K11" s="77"/>
      <c r="L11" s="77"/>
      <c r="M11" s="77"/>
      <c r="N11" s="77"/>
      <c r="O11" s="77"/>
      <c r="P11" s="77"/>
      <c r="Q11" s="67"/>
      <c r="R11" s="67"/>
      <c r="S11" s="67"/>
      <c r="T11" s="67"/>
      <c r="U11" s="67"/>
      <c r="V11" s="67"/>
      <c r="W11" s="67"/>
    </row>
    <row r="12" spans="1:23" x14ac:dyDescent="0.25">
      <c r="A12" s="67"/>
      <c r="B12" s="67"/>
      <c r="C12" s="77"/>
      <c r="D12" s="77"/>
      <c r="E12" s="77"/>
      <c r="F12" s="77"/>
      <c r="G12" s="77"/>
      <c r="H12" s="77"/>
      <c r="I12" s="77"/>
      <c r="J12" s="77"/>
      <c r="K12" s="77"/>
      <c r="L12" s="77"/>
      <c r="M12" s="77"/>
      <c r="N12" s="77"/>
      <c r="O12" s="77"/>
      <c r="P12" s="77"/>
      <c r="Q12" s="67"/>
      <c r="R12" s="67"/>
      <c r="S12" s="67"/>
      <c r="T12" s="67"/>
      <c r="U12" s="67"/>
      <c r="V12" s="67"/>
      <c r="W12" s="67"/>
    </row>
    <row r="13" spans="1:23" x14ac:dyDescent="0.25">
      <c r="A13" s="67"/>
      <c r="B13" s="67"/>
      <c r="C13" s="77"/>
      <c r="D13" s="77"/>
      <c r="E13" s="77"/>
      <c r="F13" s="77"/>
      <c r="G13" s="77"/>
      <c r="H13" s="77"/>
      <c r="I13" s="77"/>
      <c r="J13" s="77"/>
      <c r="K13" s="77"/>
      <c r="L13" s="77"/>
      <c r="M13" s="77"/>
      <c r="N13" s="77"/>
      <c r="O13" s="77"/>
      <c r="P13" s="77"/>
      <c r="Q13" s="67"/>
      <c r="R13" s="67"/>
      <c r="S13" s="67"/>
      <c r="T13" s="67"/>
      <c r="U13" s="67"/>
      <c r="V13" s="67"/>
      <c r="W13" s="67"/>
    </row>
    <row r="14" spans="1:23" x14ac:dyDescent="0.25">
      <c r="A14" s="67"/>
      <c r="B14" s="67"/>
      <c r="C14" s="77"/>
      <c r="D14" s="77"/>
      <c r="E14" s="77"/>
      <c r="F14" s="77"/>
      <c r="G14" s="77"/>
      <c r="H14" s="77"/>
      <c r="I14" s="77"/>
      <c r="J14" s="77"/>
      <c r="K14" s="77"/>
      <c r="L14" s="77"/>
      <c r="M14" s="77"/>
      <c r="N14" s="77"/>
      <c r="O14" s="77"/>
      <c r="P14" s="77"/>
      <c r="Q14" s="67"/>
      <c r="R14" s="67"/>
      <c r="S14" s="67"/>
      <c r="T14" s="67"/>
      <c r="U14" s="67"/>
      <c r="V14" s="67"/>
      <c r="W14" s="67"/>
    </row>
  </sheetData>
  <mergeCells count="12">
    <mergeCell ref="B3:B5"/>
    <mergeCell ref="U4:V4"/>
    <mergeCell ref="I4:J4"/>
    <mergeCell ref="K4:L4"/>
    <mergeCell ref="M4:N4"/>
    <mergeCell ref="O4:P4"/>
    <mergeCell ref="Q4:R4"/>
    <mergeCell ref="S4:T4"/>
    <mergeCell ref="C4:D4"/>
    <mergeCell ref="E4:F4"/>
    <mergeCell ref="G4:H4"/>
    <mergeCell ref="C3:V3"/>
  </mergeCells>
  <conditionalFormatting sqref="I6:I9 K6:K9 M6:M9 O6:O9 Q6:Q9 S6:S9 U6:U9">
    <cfRule type="expression" dxfId="8" priority="9">
      <formula>I$6&lt;SUM(I$7:I$9)</formula>
    </cfRule>
    <cfRule type="expression" dxfId="7" priority="10">
      <formula>I$6&gt;SUM(I$7:I$9)</formula>
    </cfRule>
  </conditionalFormatting>
  <conditionalFormatting sqref="C6:C9">
    <cfRule type="expression" dxfId="6" priority="5">
      <formula>C$6&lt;SUM(C$7:C$9)</formula>
    </cfRule>
    <cfRule type="expression" dxfId="5" priority="6">
      <formula>C$6&gt;SUM(C$7:C$9)</formula>
    </cfRule>
  </conditionalFormatting>
  <conditionalFormatting sqref="E6:E9">
    <cfRule type="expression" dxfId="4" priority="3">
      <formula>E$6&lt;SUM(E$7:E$9)</formula>
    </cfRule>
    <cfRule type="expression" dxfId="3" priority="4">
      <formula>E$6&gt;SUM(E$7:E$9)</formula>
    </cfRule>
  </conditionalFormatting>
  <conditionalFormatting sqref="G6:G9">
    <cfRule type="expression" dxfId="2" priority="1">
      <formula>G$6&lt;SUM(G$7:G$9)</formula>
    </cfRule>
    <cfRule type="expression" dxfId="1" priority="2">
      <formula>G$6&gt;SUM(G$7:G$9)</formula>
    </cfRule>
  </conditionalFormatting>
  <pageMargins left="0.7" right="0.7" top="0.75" bottom="0.75" header="0.3" footer="0.3"/>
  <pageSetup scale="8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pageSetUpPr fitToPage="1"/>
  </sheetPr>
  <dimension ref="B2:F21"/>
  <sheetViews>
    <sheetView view="pageLayout" zoomScaleNormal="100" workbookViewId="0">
      <selection activeCell="C5" sqref="C5"/>
    </sheetView>
  </sheetViews>
  <sheetFormatPr defaultColWidth="9.140625" defaultRowHeight="15" x14ac:dyDescent="0.25"/>
  <cols>
    <col min="1" max="1" width="3.42578125" style="11" customWidth="1"/>
    <col min="2" max="2" width="58.28515625" style="11" bestFit="1" customWidth="1"/>
    <col min="3" max="3" width="24.140625" style="11" bestFit="1" customWidth="1"/>
    <col min="4" max="16384" width="9.140625" style="11"/>
  </cols>
  <sheetData>
    <row r="2" spans="2:6" ht="19.5" thickBot="1" x14ac:dyDescent="0.3">
      <c r="B2" s="65" t="s">
        <v>10</v>
      </c>
      <c r="C2" s="85"/>
    </row>
    <row r="3" spans="2:6" ht="15.75" thickBot="1" x14ac:dyDescent="0.3">
      <c r="B3" s="87" t="s">
        <v>3</v>
      </c>
      <c r="C3" s="42" t="s">
        <v>70</v>
      </c>
    </row>
    <row r="4" spans="2:6" ht="30" x14ac:dyDescent="0.25">
      <c r="B4" s="102" t="s">
        <v>49</v>
      </c>
      <c r="C4" s="18">
        <v>20</v>
      </c>
    </row>
    <row r="5" spans="2:6" ht="30.75" thickBot="1" x14ac:dyDescent="0.3">
      <c r="B5" s="111" t="s">
        <v>50</v>
      </c>
      <c r="C5" s="19">
        <v>10</v>
      </c>
    </row>
    <row r="6" spans="2:6" ht="15.75" thickBot="1" x14ac:dyDescent="0.3">
      <c r="B6" s="115" t="s">
        <v>35</v>
      </c>
      <c r="C6" s="86">
        <f>C5/C4</f>
        <v>0.5</v>
      </c>
    </row>
    <row r="7" spans="2:6" x14ac:dyDescent="0.25">
      <c r="B7" s="14"/>
      <c r="C7" s="17"/>
    </row>
    <row r="8" spans="2:6" x14ac:dyDescent="0.25">
      <c r="B8" s="37"/>
    </row>
    <row r="12" spans="2:6" x14ac:dyDescent="0.25">
      <c r="C12" s="40"/>
      <c r="D12" s="40"/>
      <c r="E12" s="40"/>
      <c r="F12" s="40"/>
    </row>
    <row r="13" spans="2:6" x14ac:dyDescent="0.25">
      <c r="C13" s="40"/>
      <c r="D13" s="40"/>
      <c r="E13" s="40"/>
      <c r="F13" s="40"/>
    </row>
    <row r="14" spans="2:6" x14ac:dyDescent="0.25">
      <c r="C14" s="40"/>
      <c r="D14" s="40"/>
      <c r="E14" s="40"/>
      <c r="F14" s="40"/>
    </row>
    <row r="15" spans="2:6" x14ac:dyDescent="0.25">
      <c r="C15" s="40"/>
      <c r="D15" s="41"/>
      <c r="E15" s="40"/>
      <c r="F15" s="40"/>
    </row>
    <row r="16" spans="2:6" x14ac:dyDescent="0.25">
      <c r="C16" s="40"/>
      <c r="D16" s="40"/>
      <c r="E16" s="40"/>
      <c r="F16" s="40"/>
    </row>
    <row r="17" spans="3:6" x14ac:dyDescent="0.25">
      <c r="C17" s="40"/>
      <c r="D17" s="40"/>
      <c r="E17" s="40"/>
      <c r="F17" s="40"/>
    </row>
    <row r="18" spans="3:6" x14ac:dyDescent="0.25">
      <c r="C18" s="40"/>
      <c r="D18" s="40"/>
      <c r="E18" s="40"/>
      <c r="F18" s="40"/>
    </row>
    <row r="19" spans="3:6" x14ac:dyDescent="0.25">
      <c r="C19" s="40"/>
      <c r="D19" s="40"/>
      <c r="E19" s="40"/>
      <c r="F19" s="40"/>
    </row>
    <row r="20" spans="3:6" x14ac:dyDescent="0.25">
      <c r="C20" s="40"/>
      <c r="D20" s="40"/>
      <c r="E20" s="40"/>
      <c r="F20" s="40"/>
    </row>
    <row r="21" spans="3:6" x14ac:dyDescent="0.25">
      <c r="C21" s="40"/>
      <c r="D21" s="40"/>
      <c r="E21" s="40"/>
      <c r="F21" s="40"/>
    </row>
  </sheetData>
  <protectedRanges>
    <protectedRange sqref="C3" name="Range1"/>
  </protectedRanges>
  <conditionalFormatting sqref="C4:C6">
    <cfRule type="expression" dxfId="0" priority="1">
      <formula>$C$5&gt;$C$4</formula>
    </cfRule>
  </conditionalFormatting>
  <dataValidations xWindow="759" yWindow="469" count="1">
    <dataValidation allowBlank="1" showInputMessage="1" showErrorMessage="1" prompt="Please do not change this year range - doing so will make your tables noncompliant_x000a_" sqref="C3"/>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2"/>
  <sheetViews>
    <sheetView workbookViewId="0">
      <selection activeCell="A3" sqref="A3"/>
    </sheetView>
  </sheetViews>
  <sheetFormatPr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vt:lpstr>
      <vt:lpstr>Time to Completion</vt:lpstr>
      <vt:lpstr>Program Costs</vt:lpstr>
      <vt:lpstr>Internships</vt:lpstr>
      <vt:lpstr>Attrition</vt:lpstr>
      <vt:lpstr>Licensure</vt:lpstr>
      <vt:lpstr>Sheet1</vt:lpstr>
      <vt:lpstr>Attrition!Print_Area</vt:lpstr>
      <vt:lpstr>Licensure!Print_Area</vt:lpstr>
      <vt:lpstr>'Program Costs'!Print_Area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Gioia, Sarah</dc:creator>
  <cp:lastModifiedBy>Allison Renee Cook </cp:lastModifiedBy>
  <cp:lastPrinted>2016-04-20T14:29:07Z</cp:lastPrinted>
  <dcterms:created xsi:type="dcterms:W3CDTF">2012-01-26T19:32:49Z</dcterms:created>
  <dcterms:modified xsi:type="dcterms:W3CDTF">2019-09-27T15:21:24Z</dcterms:modified>
</cp:coreProperties>
</file>