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5" i="1" l="1"/>
  <c r="B25" i="1"/>
  <c r="C22" i="1"/>
  <c r="B22" i="1"/>
  <c r="C23" i="1"/>
  <c r="B23" i="1"/>
  <c r="B20" i="1" l="1"/>
  <c r="C20" i="1" l="1"/>
  <c r="B17" i="1"/>
  <c r="C17" i="1"/>
</calcChain>
</file>

<file path=xl/sharedStrings.xml><?xml version="1.0" encoding="utf-8"?>
<sst xmlns="http://schemas.openxmlformats.org/spreadsheetml/2006/main" count="28" uniqueCount="28">
  <si>
    <t>Football</t>
  </si>
  <si>
    <t>Women's Soccer</t>
  </si>
  <si>
    <t>Men's Soccer</t>
  </si>
  <si>
    <t>Volleyball</t>
  </si>
  <si>
    <t>Women's Track &amp; CC</t>
  </si>
  <si>
    <t>Men's Track &amp; CC</t>
  </si>
  <si>
    <t>Women's Basketball</t>
  </si>
  <si>
    <t>Men's Basketball</t>
  </si>
  <si>
    <t>Women's Golf</t>
  </si>
  <si>
    <t>Men's Golf</t>
  </si>
  <si>
    <t>Softball</t>
  </si>
  <si>
    <t>Baseball</t>
  </si>
  <si>
    <t>Tennis</t>
  </si>
  <si>
    <t>DI</t>
  </si>
  <si>
    <t>DII</t>
  </si>
  <si>
    <t>Scholarship Limits</t>
  </si>
  <si>
    <t>NCAA</t>
  </si>
  <si>
    <t>Total Allowed</t>
  </si>
  <si>
    <t>Total Given</t>
  </si>
  <si>
    <t>Total Number SA's</t>
  </si>
  <si>
    <t>Total Number Non-Equivalency</t>
  </si>
  <si>
    <t>E&amp;G Budget Support to Athletics#</t>
  </si>
  <si>
    <t># Increases annually by inflation figured by ADHE</t>
  </si>
  <si>
    <t>* Based on current tuition and fees of $8,224.20 per year on 15 hours</t>
  </si>
  <si>
    <t>Tuition &amp; Fees paid by SA*</t>
  </si>
  <si>
    <t>Inst. Tuition &amp; Fees Returned*</t>
  </si>
  <si>
    <t>Net back to Inst.</t>
  </si>
  <si>
    <t>Note : DII dollar amounts FY06, DI FY16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</si>
</sst>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left" indent="5"/>
    </xf>
    <xf numFmtId="6" fontId="0" fillId="0" borderId="1" xfId="0" applyNumberFormat="1" applyBorder="1"/>
    <xf numFmtId="4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1" workbookViewId="0">
      <selection activeCell="C25" sqref="C25"/>
    </sheetView>
  </sheetViews>
  <sheetFormatPr defaultRowHeight="15" x14ac:dyDescent="0.25"/>
  <cols>
    <col min="1" max="1" width="31.140625" bestFit="1" customWidth="1"/>
    <col min="2" max="3" width="11.5703125" bestFit="1" customWidth="1"/>
  </cols>
  <sheetData>
    <row r="1" spans="1:3" x14ac:dyDescent="0.25">
      <c r="A1" t="s">
        <v>16</v>
      </c>
    </row>
    <row r="2" spans="1:3" x14ac:dyDescent="0.25">
      <c r="A2" t="s">
        <v>15</v>
      </c>
    </row>
    <row r="3" spans="1:3" x14ac:dyDescent="0.25">
      <c r="B3" s="2" t="s">
        <v>14</v>
      </c>
      <c r="C3" s="2" t="s">
        <v>13</v>
      </c>
    </row>
    <row r="4" spans="1:3" x14ac:dyDescent="0.25">
      <c r="A4" t="s">
        <v>0</v>
      </c>
      <c r="B4" s="1">
        <v>36</v>
      </c>
      <c r="C4" s="1">
        <v>63</v>
      </c>
    </row>
    <row r="5" spans="1:3" x14ac:dyDescent="0.25">
      <c r="A5" t="s">
        <v>1</v>
      </c>
      <c r="B5" s="1">
        <v>9.9</v>
      </c>
      <c r="C5" s="1">
        <v>12</v>
      </c>
    </row>
    <row r="6" spans="1:3" x14ac:dyDescent="0.25">
      <c r="A6" t="s">
        <v>2</v>
      </c>
      <c r="B6" s="1">
        <v>9</v>
      </c>
      <c r="C6" s="1">
        <v>9.9</v>
      </c>
    </row>
    <row r="7" spans="1:3" x14ac:dyDescent="0.25">
      <c r="A7" t="s">
        <v>3</v>
      </c>
      <c r="B7" s="1">
        <v>8</v>
      </c>
      <c r="C7" s="1">
        <v>12</v>
      </c>
    </row>
    <row r="8" spans="1:3" x14ac:dyDescent="0.25">
      <c r="A8" t="s">
        <v>4</v>
      </c>
      <c r="B8" s="1">
        <v>12.6</v>
      </c>
      <c r="C8" s="1">
        <v>18</v>
      </c>
    </row>
    <row r="9" spans="1:3" x14ac:dyDescent="0.25">
      <c r="A9" t="s">
        <v>5</v>
      </c>
      <c r="B9" s="1">
        <v>12.6</v>
      </c>
      <c r="C9" s="1">
        <v>12.6</v>
      </c>
    </row>
    <row r="10" spans="1:3" x14ac:dyDescent="0.25">
      <c r="A10" t="s">
        <v>6</v>
      </c>
      <c r="B10" s="1">
        <v>10</v>
      </c>
      <c r="C10" s="1">
        <v>15</v>
      </c>
    </row>
    <row r="11" spans="1:3" x14ac:dyDescent="0.25">
      <c r="A11" t="s">
        <v>7</v>
      </c>
      <c r="B11" s="1">
        <v>10</v>
      </c>
      <c r="C11" s="1">
        <v>13</v>
      </c>
    </row>
    <row r="12" spans="1:3" x14ac:dyDescent="0.25">
      <c r="A12" t="s">
        <v>8</v>
      </c>
      <c r="B12" s="1">
        <v>5.4</v>
      </c>
      <c r="C12" s="1">
        <v>6</v>
      </c>
    </row>
    <row r="13" spans="1:3" x14ac:dyDescent="0.25">
      <c r="A13" t="s">
        <v>9</v>
      </c>
      <c r="B13" s="1">
        <v>3.6</v>
      </c>
      <c r="C13" s="1">
        <v>4.5</v>
      </c>
    </row>
    <row r="14" spans="1:3" x14ac:dyDescent="0.25">
      <c r="A14" t="s">
        <v>10</v>
      </c>
      <c r="B14" s="1">
        <v>7.2</v>
      </c>
      <c r="C14" s="1">
        <v>12</v>
      </c>
    </row>
    <row r="15" spans="1:3" x14ac:dyDescent="0.25">
      <c r="A15" t="s">
        <v>11</v>
      </c>
      <c r="B15" s="1">
        <v>9</v>
      </c>
      <c r="C15" s="1">
        <v>11.7</v>
      </c>
    </row>
    <row r="16" spans="1:3" x14ac:dyDescent="0.25">
      <c r="A16" t="s">
        <v>12</v>
      </c>
      <c r="B16" s="2">
        <v>6</v>
      </c>
      <c r="C16" s="2">
        <v>8</v>
      </c>
    </row>
    <row r="17" spans="1:3" x14ac:dyDescent="0.25">
      <c r="A17" s="1" t="s">
        <v>17</v>
      </c>
      <c r="B17" s="1">
        <f>SUM(B4:B16)</f>
        <v>139.30000000000001</v>
      </c>
      <c r="C17" s="1">
        <f>SUM(C4:C16)</f>
        <v>197.7</v>
      </c>
    </row>
    <row r="18" spans="1:3" x14ac:dyDescent="0.25">
      <c r="A18" s="1" t="s">
        <v>18</v>
      </c>
      <c r="B18" s="1">
        <v>120</v>
      </c>
      <c r="C18" s="1">
        <v>180</v>
      </c>
    </row>
    <row r="19" spans="1:3" x14ac:dyDescent="0.25">
      <c r="A19" s="1" t="s">
        <v>19</v>
      </c>
      <c r="B19" s="2">
        <v>300</v>
      </c>
      <c r="C19" s="2">
        <v>450</v>
      </c>
    </row>
    <row r="20" spans="1:3" x14ac:dyDescent="0.25">
      <c r="A20" s="1" t="s">
        <v>20</v>
      </c>
      <c r="B20" s="1">
        <f>B19-B18</f>
        <v>180</v>
      </c>
      <c r="C20" s="1">
        <f>C19-C18</f>
        <v>270</v>
      </c>
    </row>
    <row r="21" spans="1:3" x14ac:dyDescent="0.25">
      <c r="A21" s="1"/>
      <c r="B21" s="1"/>
      <c r="C21" s="1"/>
    </row>
    <row r="22" spans="1:3" x14ac:dyDescent="0.25">
      <c r="A22" s="1" t="s">
        <v>25</v>
      </c>
      <c r="B22" s="3">
        <f>B18*8224.2</f>
        <v>986904.00000000012</v>
      </c>
      <c r="C22" s="3">
        <f>C18*8224.2</f>
        <v>1480356.0000000002</v>
      </c>
    </row>
    <row r="23" spans="1:3" x14ac:dyDescent="0.25">
      <c r="A23" s="1" t="s">
        <v>24</v>
      </c>
      <c r="B23" s="3">
        <f>B20*8224.2</f>
        <v>1480356.0000000002</v>
      </c>
      <c r="C23" s="3">
        <f>C20*8224.2</f>
        <v>2220534</v>
      </c>
    </row>
    <row r="24" spans="1:3" x14ac:dyDescent="0.25">
      <c r="A24" s="1" t="s">
        <v>21</v>
      </c>
      <c r="B24" s="5">
        <v>980000</v>
      </c>
      <c r="C24" s="5">
        <v>1272925</v>
      </c>
    </row>
    <row r="25" spans="1:3" x14ac:dyDescent="0.25">
      <c r="A25" s="1" t="s">
        <v>26</v>
      </c>
      <c r="B25" s="6">
        <f>B22+B23-B24</f>
        <v>1487260.0000000005</v>
      </c>
      <c r="C25" s="6">
        <f>C22+C23-C24</f>
        <v>2427965</v>
      </c>
    </row>
    <row r="27" spans="1:3" x14ac:dyDescent="0.25">
      <c r="A27" s="4" t="s">
        <v>23</v>
      </c>
    </row>
    <row r="28" spans="1:3" x14ac:dyDescent="0.25">
      <c r="A28" s="4" t="s">
        <v>22</v>
      </c>
    </row>
    <row r="29" spans="1:3" x14ac:dyDescent="0.25">
      <c r="A29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cp:lastPrinted>2016-10-06T13:40:43Z</cp:lastPrinted>
  <dcterms:created xsi:type="dcterms:W3CDTF">2012-09-28T20:39:13Z</dcterms:created>
  <dcterms:modified xsi:type="dcterms:W3CDTF">2016-10-10T16:26:08Z</dcterms:modified>
</cp:coreProperties>
</file>